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aabdusemed\Desktop\"/>
    </mc:Choice>
  </mc:AlternateContent>
  <xr:revisionPtr revIDLastSave="0" documentId="8_{3B93F02D-9DFC-4212-84C0-0E589BA66E8E}" xr6:coauthVersionLast="47" xr6:coauthVersionMax="47" xr10:uidLastSave="{00000000-0000-0000-0000-000000000000}"/>
  <bookViews>
    <workbookView xWindow="-40" yWindow="-40" windowWidth="19280" windowHeight="10160" xr2:uid="{2BC583AC-CA7D-47B8-A213-3D8E64CBF20E}"/>
  </bookViews>
  <sheets>
    <sheet name="SP4  AC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0" i="1" l="1"/>
  <c r="M145" i="1"/>
  <c r="L145" i="1"/>
  <c r="K145" i="1"/>
  <c r="J145" i="1"/>
  <c r="M103" i="1"/>
  <c r="L103" i="1"/>
  <c r="K103" i="1"/>
  <c r="J103" i="1"/>
  <c r="M70" i="1"/>
  <c r="L70" i="1"/>
  <c r="K70" i="1"/>
  <c r="K25" i="1"/>
  <c r="M34" i="1" l="1"/>
  <c r="L34" i="1"/>
  <c r="K34" i="1"/>
  <c r="J3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tc={D8E0F7D2-BB38-4C36-83E6-86CD259CD06E}</author>
    <author>tc={28FDEBAE-C07F-46B8-AC27-2D691BDC6B8D}</author>
    <author>tc={C39B36FD-F0F0-4FF1-A26F-9CA3C0B41C05}</author>
    <author>tc={E6B9D96D-70D8-43AC-A904-5976F1DDCB62}</author>
    <author>tc={3461FD78-13CF-423D-B008-F99B30444588}</author>
  </authors>
  <commentList>
    <comment ref="A8" authorId="0" shapeId="0" xr:uid="{D8E0F7D2-BB38-4C36-83E6-86CD259CD06E}">
      <text>
        <t>[Threaded comment]
Your version of Excel allows you to read this threaded comment; however, any edits to it will get removed if the file is opened in a newer version of Excel. Learn more: https://go.microsoft.com/fwlink/?linkid=870924
Comment:
    Baseline: Algeria, Angola, Benin, Botswana, Burkina Faso, Burundi, Cabo Verde, Cameroon, Central African Republic (The), Chad, Cote d'Ivoire, Djibouti, Egypt, Equatorial Guinea, Eswatini, Ethiopia, Gambia (The), Ghana, Guinea, Guinea-Bissau, Kenya, Lesotho, Liberia, Malawi, Mali, Mauritania, Mauritius, Morocco, Mozambique, Namibia, Niger, Nigeria, Rwanda, Sao Tome and Principe, Senegal, Seychelles, Sierra Leone, Somalia, South Africa, South Sudan, Togo, Tunisia, Uganda, United Republic of Tanzania (The), Zambia, Zimbabwe</t>
      </text>
    </comment>
    <comment ref="K11" authorId="1" shapeId="0" xr:uid="{28FDEBAE-C07F-46B8-AC27-2D691BDC6B8D}">
      <text>
        <t xml:space="preserve">[Threaded comment]
Your version of Excel allows you to read this threaded comment; however, any edits to it will get removed if the file is opened in a newer version of Excel. Learn more: https://go.microsoft.com/fwlink/?linkid=870924
Comment:
    + 51000 Dedicated to Health satellite account (from Health Financing project)
</t>
      </text>
    </comment>
    <comment ref="K25" authorId="2" shapeId="0" xr:uid="{C39B36FD-F0F0-4FF1-A26F-9CA3C0B41C05}">
      <text>
        <t xml:space="preserve">[Threaded comment]
Your version of Excel allows you to read this threaded comment; however, any edits to it will get removed if the file is opened in a newer version of Excel. Learn more: https://go.microsoft.com/fwlink/?linkid=870924
Comment:
    Tentative amount, could be updated later
</t>
      </text>
    </comment>
    <comment ref="A44" authorId="3" shapeId="0" xr:uid="{E6B9D96D-70D8-43AC-A904-5976F1DDCB62}">
      <text>
        <t>[Threaded comment]
Your version of Excel allows you to read this threaded comment; however, any edits to it will get removed if the file is opened in a newer version of Excel. Learn more: https://go.microsoft.com/fwlink/?linkid=870924
Comment:
    Baseline (2025): Mali, Mozambique, Namibia and Burundi</t>
      </text>
    </comment>
    <comment ref="A78" authorId="4" shapeId="0" xr:uid="{3461FD78-13CF-423D-B008-F99B30444588}">
      <text>
        <t>[Threaded comment]
Your version of Excel allows you to read this threaded comment; however, any edits to it will get removed if the file is opened in a newer version of Excel. Learn more: https://go.microsoft.com/fwlink/?linkid=870924
Comment:
    Baseline (2025): Namibia, Burundi, URT(Tanzania)</t>
      </text>
    </comment>
  </commentList>
</comments>
</file>

<file path=xl/sharedStrings.xml><?xml version="1.0" encoding="utf-8"?>
<sst xmlns="http://schemas.openxmlformats.org/spreadsheetml/2006/main" count="537" uniqueCount="284">
  <si>
    <t>ANNUAL BUSINESS PLAN  2026</t>
  </si>
  <si>
    <t xml:space="preserve">SubProgramme: 4 Data and Statistics  </t>
  </si>
  <si>
    <t>Objective: To strengthen the production, dissemination and use of credible data, statistics, and geospatial information at the national, regional and global levels for evidence-based policy and decision-making</t>
  </si>
  <si>
    <t>RA (1): Members of ECA produce and disseminate comparable economic statistic (PPB 2025)</t>
  </si>
  <si>
    <t xml:space="preserve">INDICATORS OF ACHIEVEMENT AND TARGETS </t>
  </si>
  <si>
    <r>
      <t xml:space="preserve">Deliverable
</t>
    </r>
    <r>
      <rPr>
        <b/>
        <i/>
        <sz val="8"/>
        <rFont val="Times New Roman"/>
        <family val="1"/>
      </rPr>
      <t xml:space="preserve">Specify in parenthesis the core function: TT, Convening, OP </t>
    </r>
    <r>
      <rPr>
        <b/>
        <sz val="11"/>
        <rFont val="Times New Roman"/>
        <family val="1"/>
      </rPr>
      <t xml:space="preserve">
</t>
    </r>
  </si>
  <si>
    <r>
      <t xml:space="preserve">PPB/Non-PPB Deliverable
</t>
    </r>
    <r>
      <rPr>
        <b/>
        <i/>
        <sz val="8"/>
        <rFont val="Times New Roman"/>
        <family val="1"/>
      </rPr>
      <t>Please specify whether the deliverable is a PPB or a non-PPB deliverable. For PPB deliverables, indicate the category and numbering reflected in the PPB. For example Parliamentary documentation: A.1, A.2; Generation and transfer of knowledge: B.4, B.5, etc.**</t>
    </r>
  </si>
  <si>
    <t>SDG and Target</t>
  </si>
  <si>
    <r>
      <t xml:space="preserve">GENDER MARKERS
</t>
    </r>
    <r>
      <rPr>
        <b/>
        <i/>
        <sz val="8"/>
        <rFont val="Times New Roman"/>
        <family val="1"/>
      </rPr>
      <t xml:space="preserve">(GEM 0, GEM 1, GEM 2a, GEM 2b)  </t>
    </r>
  </si>
  <si>
    <t>To be completed by</t>
  </si>
  <si>
    <t xml:space="preserve">BUDGET </t>
  </si>
  <si>
    <t>Gender Markers</t>
  </si>
  <si>
    <t>(in thousand USD)</t>
  </si>
  <si>
    <t>Q1</t>
  </si>
  <si>
    <t>Q2</t>
  </si>
  <si>
    <t>Q3</t>
  </si>
  <si>
    <t>Q4</t>
  </si>
  <si>
    <t>RB</t>
  </si>
  <si>
    <t>XB</t>
  </si>
  <si>
    <t>RPTC</t>
  </si>
  <si>
    <t>DA</t>
  </si>
  <si>
    <r>
      <t xml:space="preserve">IoA 1.1 (i) Number of members of ECA having adopted and applied the recommended international standards and methodology (2008 System of National Accounts and extensions) in economic statistics  (cumulative) </t>
    </r>
    <r>
      <rPr>
        <b/>
        <sz val="10"/>
        <rFont val="Times New Roman"/>
        <family val="1"/>
      </rPr>
      <t xml:space="preserve">(PPB 2026)
</t>
    </r>
    <r>
      <rPr>
        <sz val="10"/>
        <rFont val="Times New Roman"/>
        <family val="1"/>
      </rPr>
      <t>Baseline (end of 2025):</t>
    </r>
    <r>
      <rPr>
        <b/>
        <sz val="10"/>
        <rFont val="Times New Roman"/>
        <family val="1"/>
      </rPr>
      <t xml:space="preserve"> 46</t>
    </r>
    <r>
      <rPr>
        <sz val="10"/>
        <rFont val="Times New Roman"/>
        <family val="1"/>
      </rPr>
      <t xml:space="preserve">
Annual target (2026):</t>
    </r>
    <r>
      <rPr>
        <b/>
        <sz val="10"/>
        <rFont val="Times New Roman"/>
        <family val="1"/>
      </rPr>
      <t xml:space="preserve"> 1</t>
    </r>
    <r>
      <rPr>
        <sz val="10"/>
        <rFont val="Times New Roman"/>
        <family val="1"/>
      </rPr>
      <t xml:space="preserve">
Cumulative target </t>
    </r>
    <r>
      <rPr>
        <b/>
        <sz val="10"/>
        <rFont val="Times New Roman"/>
        <family val="1"/>
      </rPr>
      <t>(47</t>
    </r>
    <r>
      <rPr>
        <sz val="10"/>
        <rFont val="Times New Roman"/>
        <family val="1"/>
      </rPr>
      <t>) = Baseline (</t>
    </r>
    <r>
      <rPr>
        <b/>
        <sz val="10"/>
        <rFont val="Times New Roman"/>
        <family val="1"/>
      </rPr>
      <t>46</t>
    </r>
    <r>
      <rPr>
        <sz val="10"/>
        <rFont val="Times New Roman"/>
        <family val="1"/>
      </rPr>
      <t>) + annual target (</t>
    </r>
    <r>
      <rPr>
        <b/>
        <sz val="10"/>
        <rFont val="Times New Roman"/>
        <family val="1"/>
      </rPr>
      <t>1</t>
    </r>
    <r>
      <rPr>
        <sz val="10"/>
        <rFont val="Times New Roman"/>
        <family val="1"/>
      </rPr>
      <t xml:space="preserve">)
</t>
    </r>
  </si>
  <si>
    <r>
      <rPr>
        <b/>
        <u/>
        <sz val="10"/>
        <rFont val="Times New Roman"/>
        <family val="1"/>
      </rPr>
      <t xml:space="preserve">1. Parliamentary documentation  
</t>
    </r>
    <r>
      <rPr>
        <b/>
        <sz val="10"/>
        <rFont val="Times New Roman"/>
        <family val="1"/>
      </rPr>
      <t>1.1</t>
    </r>
    <r>
      <rPr>
        <sz val="10"/>
        <rFont val="Times New Roman"/>
        <family val="1"/>
      </rPr>
      <t xml:space="preserve"> Status of the Implementation of the 2008 System of National Accounts, to the Statistical Commission for Africa (Convening)</t>
    </r>
  </si>
  <si>
    <t>PPB: Parliamentary documentation: A5</t>
  </si>
  <si>
    <t>2, 3,7, 8, 17.19,17.10,17.11.17.12,13</t>
  </si>
  <si>
    <t>x</t>
  </si>
  <si>
    <r>
      <rPr>
        <b/>
        <u/>
        <sz val="10"/>
        <rFont val="Times New Roman"/>
        <family val="1"/>
      </rPr>
      <t>2.  Substantive services for meetings</t>
    </r>
    <r>
      <rPr>
        <sz val="10"/>
        <rFont val="Times New Roman"/>
        <family val="1"/>
      </rPr>
      <t xml:space="preserve">:
</t>
    </r>
    <r>
      <rPr>
        <b/>
        <sz val="10"/>
        <rFont val="Times New Roman"/>
        <family val="1"/>
      </rPr>
      <t xml:space="preserve">2.1 </t>
    </r>
    <r>
      <rPr>
        <sz val="10"/>
        <rFont val="Times New Roman"/>
        <family val="1"/>
      </rPr>
      <t>Advisory Expert Group on National Accounts (Convening)</t>
    </r>
  </si>
  <si>
    <t>PPB: Substantive Services for Meetings: A11</t>
  </si>
  <si>
    <t>17.19, 17.10, 17.11., 17.12, 13.3</t>
  </si>
  <si>
    <r>
      <rPr>
        <b/>
        <u/>
        <sz val="10"/>
        <rFont val="Times New Roman"/>
        <family val="1"/>
      </rPr>
      <t>3. Field and technical cooperation projects</t>
    </r>
    <r>
      <rPr>
        <sz val="10"/>
        <rFont val="Times New Roman"/>
        <family val="1"/>
      </rPr>
      <t xml:space="preserve">
</t>
    </r>
    <r>
      <rPr>
        <b/>
        <sz val="10"/>
        <rFont val="Times New Roman"/>
        <family val="1"/>
      </rPr>
      <t>3.1</t>
    </r>
    <r>
      <rPr>
        <sz val="10"/>
        <rFont val="Times New Roman"/>
        <family val="1"/>
      </rPr>
      <t xml:space="preserve">  On sectoral statistics, including agricultural, health, energy and employment statistics (OP)</t>
    </r>
  </si>
  <si>
    <t>PPB: Field and technical cooperation projects : B12</t>
  </si>
  <si>
    <r>
      <rPr>
        <b/>
        <sz val="10"/>
        <rFont val="Times New Roman"/>
        <family val="1"/>
      </rPr>
      <t>3.2</t>
    </r>
    <r>
      <rPr>
        <sz val="10"/>
        <rFont val="Times New Roman"/>
        <family val="1"/>
      </rPr>
      <t xml:space="preserve"> On the development of supply-use tables, intraregional input-output tables and trade-in-value-added model (OP)</t>
    </r>
  </si>
  <si>
    <t>PPB: Field and technical cooperation projects : B15</t>
  </si>
  <si>
    <t>8,9,12,13</t>
  </si>
  <si>
    <r>
      <rPr>
        <b/>
        <sz val="10"/>
        <rFont val="Times New Roman"/>
        <family val="1"/>
      </rPr>
      <t>3.3</t>
    </r>
    <r>
      <rPr>
        <sz val="10"/>
        <rFont val="Times New Roman"/>
        <family val="1"/>
      </rPr>
      <t xml:space="preserve"> On technical assistance on gross domestic product updating and rebasing in members of ECA (OP)</t>
    </r>
  </si>
  <si>
    <t>PPB: Field and technical cooperation projects : B16</t>
  </si>
  <si>
    <t>8.1, 8.2</t>
  </si>
  <si>
    <r>
      <rPr>
        <b/>
        <sz val="10"/>
        <rFont val="Times New Roman"/>
        <family val="1"/>
      </rPr>
      <t xml:space="preserve">3.4 </t>
    </r>
    <r>
      <rPr>
        <sz val="10"/>
        <rFont val="Times New Roman"/>
        <family val="1"/>
      </rPr>
      <t>On leading African countries to participate in the global updating and related testing of the 2008 System of National Accounts programme (OP)</t>
    </r>
  </si>
  <si>
    <t>PPB: Field and technical cooperation projects : B17</t>
  </si>
  <si>
    <t>17.18.19</t>
  </si>
  <si>
    <r>
      <rPr>
        <b/>
        <sz val="10"/>
        <rFont val="Times New Roman"/>
        <family val="1"/>
      </rPr>
      <t xml:space="preserve">3.5 </t>
    </r>
    <r>
      <rPr>
        <sz val="10"/>
        <rFont val="Times New Roman"/>
        <family val="1"/>
      </rPr>
      <t>On consumer price index data collection, compilation and application (OP)</t>
    </r>
  </si>
  <si>
    <t>PPB: Field and technical cooperation projects : B18</t>
  </si>
  <si>
    <t>8.1, 8.2, 8.3</t>
  </si>
  <si>
    <r>
      <rPr>
        <b/>
        <sz val="10"/>
        <rFont val="Times New Roman"/>
        <family val="1"/>
      </rPr>
      <t>3.6.</t>
    </r>
    <r>
      <rPr>
        <sz val="10"/>
        <rFont val="Times New Roman"/>
        <family val="1"/>
      </rPr>
      <t xml:space="preserve"> Data verification technical support on Improving availability of agricultural statistics (OP)</t>
    </r>
  </si>
  <si>
    <t>Non PPB</t>
  </si>
  <si>
    <t>17.6,17.18,17.17</t>
  </si>
  <si>
    <r>
      <rPr>
        <b/>
        <sz val="10"/>
        <rFont val="Times New Roman"/>
        <family val="1"/>
      </rPr>
      <t>3.7.</t>
    </r>
    <r>
      <rPr>
        <sz val="10"/>
        <rFont val="Times New Roman"/>
        <family val="1"/>
      </rPr>
      <t xml:space="preserve"> Data verification technical support on Improving availability of price macro-economic statistics (OP)</t>
    </r>
  </si>
  <si>
    <r>
      <rPr>
        <b/>
        <sz val="10"/>
        <rFont val="Times New Roman"/>
        <family val="1"/>
      </rPr>
      <t>3.8</t>
    </r>
    <r>
      <rPr>
        <sz val="10"/>
        <rFont val="Times New Roman"/>
        <family val="1"/>
      </rPr>
      <t xml:space="preserve"> Implementation of Continental methodology for Informal cross-border trade data collection (OP)</t>
    </r>
  </si>
  <si>
    <r>
      <rPr>
        <b/>
        <u/>
        <sz val="10"/>
        <rFont val="Times New Roman"/>
        <family val="1"/>
      </rPr>
      <t>4. Seminars, workshops, and training events</t>
    </r>
    <r>
      <rPr>
        <sz val="10"/>
        <rFont val="Times New Roman"/>
        <family val="1"/>
      </rPr>
      <t xml:space="preserve">
</t>
    </r>
    <r>
      <rPr>
        <b/>
        <sz val="10"/>
        <rFont val="Times New Roman"/>
        <family val="1"/>
      </rPr>
      <t>4.1</t>
    </r>
    <r>
      <rPr>
        <sz val="10"/>
        <rFont val="Times New Roman"/>
        <family val="1"/>
      </rPr>
      <t xml:space="preserve"> Training events on national accounts, environmental and economic statistics and accounting for national statistical offices and ministries of finance (OP)</t>
    </r>
  </si>
  <si>
    <t>PPB: Seminar, workshop and training events: B37</t>
  </si>
  <si>
    <t>17.19,17.10,17.11.17.12,13, 8, 12</t>
  </si>
  <si>
    <r>
      <rPr>
        <b/>
        <sz val="10"/>
        <rFont val="Times New Roman"/>
        <family val="1"/>
      </rPr>
      <t>4.2</t>
    </r>
    <r>
      <rPr>
        <sz val="10"/>
        <rFont val="Times New Roman"/>
        <family val="1"/>
      </rPr>
      <t xml:space="preserve"> Regional seminars on the consumer price index, agricultural statistics and energy statistics (CO)</t>
    </r>
  </si>
  <si>
    <t>PPB: Seminar, workshop and training events: B38</t>
  </si>
  <si>
    <r>
      <rPr>
        <b/>
        <sz val="10"/>
        <rFont val="Times New Roman"/>
        <family val="1"/>
      </rPr>
      <t>4.3</t>
    </r>
    <r>
      <rPr>
        <sz val="10"/>
        <rFont val="Times New Roman"/>
        <family val="1"/>
      </rPr>
      <t xml:space="preserve"> Training events on big data and data science for the modernization of the production of economic statistics(OP)</t>
    </r>
  </si>
  <si>
    <t>PPB: Seminar, workshop and training events: B43</t>
  </si>
  <si>
    <t>17,8.1, 8.2, 8.3</t>
  </si>
  <si>
    <r>
      <rPr>
        <b/>
        <sz val="10"/>
        <rFont val="Times New Roman"/>
        <family val="1"/>
      </rPr>
      <t>4.4</t>
    </r>
    <r>
      <rPr>
        <sz val="10"/>
        <rFont val="Times New Roman"/>
        <family val="1"/>
      </rPr>
      <t xml:space="preserve"> Advisory Expert Group on National Accounts meeting</t>
    </r>
  </si>
  <si>
    <t>PPB: Seminar, workshop and training events: B44</t>
  </si>
  <si>
    <t>17.19,17.10,17.11.17.12,13</t>
  </si>
  <si>
    <r>
      <rPr>
        <b/>
        <sz val="10"/>
        <rFont val="Times New Roman"/>
        <family val="1"/>
      </rPr>
      <t xml:space="preserve">4.5 </t>
    </r>
    <r>
      <rPr>
        <sz val="10"/>
        <rFont val="Times New Roman"/>
        <family val="1"/>
      </rPr>
      <t>Technical workshop on environmental-economic accounting (OP)</t>
    </r>
  </si>
  <si>
    <t>PPB: Seminar, workshop and training events: B46</t>
  </si>
  <si>
    <r>
      <rPr>
        <b/>
        <sz val="10"/>
        <rFont val="Times New Roman"/>
        <family val="1"/>
      </rPr>
      <t>4.6</t>
    </r>
    <r>
      <rPr>
        <sz val="10"/>
        <rFont val="Times New Roman"/>
        <family val="1"/>
      </rPr>
      <t xml:space="preserve"> Measuring South-South cooperation </t>
    </r>
  </si>
  <si>
    <r>
      <rPr>
        <b/>
        <sz val="10"/>
        <rFont val="Times New Roman"/>
        <family val="1"/>
      </rPr>
      <t>4.7</t>
    </r>
    <r>
      <rPr>
        <sz val="10"/>
        <rFont val="Times New Roman"/>
        <family val="1"/>
      </rPr>
      <t xml:space="preserve"> Regional workshop on African Continental Input-Output Table (AfCIOT)   (OP)</t>
    </r>
  </si>
  <si>
    <r>
      <rPr>
        <b/>
        <u/>
        <sz val="10"/>
        <rFont val="Times New Roman"/>
        <family val="1"/>
      </rPr>
      <t xml:space="preserve">5. Publications
</t>
    </r>
    <r>
      <rPr>
        <b/>
        <sz val="10"/>
        <rFont val="Times New Roman"/>
        <family val="1"/>
      </rPr>
      <t xml:space="preserve">5.1 </t>
    </r>
    <r>
      <rPr>
        <sz val="10"/>
        <rFont val="Times New Roman"/>
        <family val="1"/>
      </rPr>
      <t xml:space="preserve">Periodic economic statsistical publications  (TT)
</t>
    </r>
  </si>
  <si>
    <r>
      <rPr>
        <b/>
        <u/>
        <sz val="10"/>
        <rFont val="Times New Roman"/>
        <family val="1"/>
      </rPr>
      <t>6. Technical materials</t>
    </r>
    <r>
      <rPr>
        <sz val="10"/>
        <rFont val="Times New Roman"/>
        <family val="1"/>
      </rPr>
      <t xml:space="preserve">
</t>
    </r>
    <r>
      <rPr>
        <b/>
        <sz val="10"/>
        <rFont val="Times New Roman"/>
        <family val="1"/>
      </rPr>
      <t>6.1</t>
    </r>
    <r>
      <rPr>
        <sz val="10"/>
        <rFont val="Times New Roman"/>
        <family val="1"/>
      </rPr>
      <t xml:space="preserve"> Compendium of Intra-African and Related Foreign Trade Statistics (TT)</t>
    </r>
  </si>
  <si>
    <t>PPB: Technical materials: B53</t>
  </si>
  <si>
    <t>Ali</t>
  </si>
  <si>
    <r>
      <rPr>
        <b/>
        <u/>
        <sz val="10"/>
        <rFont val="Times New Roman"/>
        <family val="1"/>
      </rPr>
      <t>7. Consultation, advice and advocacy</t>
    </r>
    <r>
      <rPr>
        <sz val="10"/>
        <rFont val="Times New Roman"/>
        <family val="1"/>
      </rPr>
      <t xml:space="preserve">
</t>
    </r>
    <r>
      <rPr>
        <b/>
        <sz val="10"/>
        <rFont val="Times New Roman"/>
        <family val="1"/>
      </rPr>
      <t>7.1</t>
    </r>
    <r>
      <rPr>
        <sz val="10"/>
        <rFont val="Times New Roman"/>
        <family val="1"/>
      </rPr>
      <t xml:space="preserve">  Technical advice to members of ECA on matters related to economic statistics (OP)</t>
    </r>
  </si>
  <si>
    <t>PPB/ABP</t>
  </si>
  <si>
    <r>
      <rPr>
        <b/>
        <u/>
        <sz val="10"/>
        <rFont val="Times New Roman"/>
        <family val="1"/>
      </rPr>
      <t>8. Databases and substantive digital materials
8</t>
    </r>
    <r>
      <rPr>
        <u/>
        <sz val="10"/>
        <rFont val="Times New Roman"/>
        <family val="1"/>
      </rPr>
      <t>.1  xx</t>
    </r>
    <r>
      <rPr>
        <sz val="10"/>
        <rFont val="Times New Roman"/>
        <family val="1"/>
      </rPr>
      <t xml:space="preserve">
</t>
    </r>
  </si>
  <si>
    <r>
      <rPr>
        <b/>
        <u/>
        <sz val="10"/>
        <rFont val="Times New Roman"/>
        <family val="1"/>
      </rPr>
      <t>9. Outreach programme, special events, and information materials
9</t>
    </r>
    <r>
      <rPr>
        <u/>
        <sz val="10"/>
        <rFont val="Times New Roman"/>
        <family val="1"/>
      </rPr>
      <t>.1  xx</t>
    </r>
    <r>
      <rPr>
        <sz val="10"/>
        <rFont val="Times New Roman"/>
        <family val="1"/>
      </rPr>
      <t xml:space="preserve">
</t>
    </r>
  </si>
  <si>
    <r>
      <rPr>
        <b/>
        <sz val="10"/>
        <rFont val="Times New Roman"/>
        <family val="1"/>
      </rPr>
      <t xml:space="preserve">9.1 </t>
    </r>
    <r>
      <rPr>
        <sz val="10"/>
        <rFont val="Times New Roman"/>
        <family val="1"/>
      </rPr>
      <t>Side event on South South Cooperation at 2026 ARFSD (CO)</t>
    </r>
  </si>
  <si>
    <r>
      <rPr>
        <b/>
        <u/>
        <sz val="10"/>
        <rFont val="Times New Roman"/>
        <family val="1"/>
      </rPr>
      <t xml:space="preserve">10. Media and external relations
</t>
    </r>
    <r>
      <rPr>
        <u/>
        <sz val="10"/>
        <rFont val="Times New Roman"/>
        <family val="1"/>
      </rPr>
      <t>10.1  xx</t>
    </r>
    <r>
      <rPr>
        <sz val="10"/>
        <rFont val="Times New Roman"/>
        <family val="1"/>
      </rPr>
      <t xml:space="preserve">
</t>
    </r>
  </si>
  <si>
    <r>
      <rPr>
        <b/>
        <u/>
        <sz val="10"/>
        <rFont val="Times New Roman"/>
        <family val="1"/>
      </rPr>
      <t xml:space="preserve">11. Digital platforms and multi-media content
</t>
    </r>
    <r>
      <rPr>
        <u/>
        <sz val="10"/>
        <rFont val="Times New Roman"/>
        <family val="1"/>
      </rPr>
      <t>11.1  xx</t>
    </r>
    <r>
      <rPr>
        <sz val="10"/>
        <rFont val="Times New Roman"/>
        <family val="1"/>
      </rPr>
      <t xml:space="preserve">
</t>
    </r>
  </si>
  <si>
    <t>SUBTOTAL BY BUDGET CATEGORY (RA1)</t>
  </si>
  <si>
    <t>Target countries/instituions/sub-regions</t>
  </si>
  <si>
    <r>
      <rPr>
        <b/>
        <sz val="11"/>
        <rFont val="Times New Roman"/>
        <family val="1"/>
      </rPr>
      <t xml:space="preserve">Specify beneficiary countries or/and institutions, or/and sub-region targeted under each planned result.
Beneficiery countires/inistitutions/Sub-region
</t>
    </r>
    <r>
      <rPr>
        <sz val="11"/>
        <rFont val="Times New Roman"/>
        <family val="1"/>
      </rPr>
      <t xml:space="preserve">Technical or online assistance and advisory services on GDP Rebasing programme : </t>
    </r>
    <r>
      <rPr>
        <b/>
        <sz val="11"/>
        <rFont val="Times New Roman"/>
        <family val="1"/>
      </rPr>
      <t>Togo</t>
    </r>
    <r>
      <rPr>
        <sz val="11"/>
        <rFont val="Times New Roman"/>
        <family val="1"/>
      </rPr>
      <t xml:space="preserve">
Leading African countries to participate in the global updating and related testing of the 2008 SNA programme</t>
    </r>
    <r>
      <rPr>
        <b/>
        <sz val="11"/>
        <rFont val="Times New Roman"/>
        <family val="1"/>
      </rPr>
      <t>: Comoros, Cong Republic, Democratic Republic of Congo, Gabon, Madagascar</t>
    </r>
    <r>
      <rPr>
        <sz val="11"/>
        <rFont val="Times New Roman"/>
        <family val="1"/>
      </rPr>
      <t xml:space="preserve">
Development of supply-use tables (SUTs), intra-regional input-output table (IOT) and trade-in-value-added (TiVA) model: 
TiVA project, technical assistance, and advisory services
	</t>
    </r>
  </si>
  <si>
    <t xml:space="preserve">Countries of focus </t>
  </si>
  <si>
    <r>
      <t xml:space="preserve">Out of the targeted countries for the result area, specify the Countries of focus (CoF), on the basis of the approval made by the SLT. SPs are expected to clearly indicate (1) collaborating SPs (2) areas of collaboration (flagship project/high impact regional program)
</t>
    </r>
    <r>
      <rPr>
        <b/>
        <sz val="11"/>
        <rFont val="Times New Roman"/>
        <family val="1"/>
      </rPr>
      <t xml:space="preserve">Collaborating Subprogrammes and Partners: </t>
    </r>
    <r>
      <rPr>
        <sz val="11"/>
        <rFont val="Times New Roman"/>
        <family val="1"/>
      </rPr>
      <t>The subprogramme works closely with RITD and SRO West Africa. For Consumer Price Index (CPI) activities, it collaborates with partners to provide technical expertise and share practical experiences, including INSEE (France), ONS (UK), SurveyCTO, and the Global Partnership. In support of Supply and Use Tables (SUTs) and Trade in Value Added (TiVA) compilation, technical assistance is provided in collaboration with OECD, WTO, and the UK Office for National Statistics. For GDP rebasing and updating under the System of National Accounts (SNA), coordination involves AFRISTAT, AfDB, IMF, RECs, UNSD, World Bank, and national authorities</t>
    </r>
    <r>
      <rPr>
        <b/>
        <sz val="11"/>
        <rFont val="Times New Roman"/>
        <family val="1"/>
      </rPr>
      <t xml:space="preserve">. 
Countries of focus for these interventions </t>
    </r>
    <r>
      <rPr>
        <sz val="11"/>
        <rFont val="Times New Roman"/>
        <family val="1"/>
      </rPr>
      <t>include Comoros, Gabon, Togo, the Republic of Congo, and the Democratic Republic of Cong</t>
    </r>
  </si>
  <si>
    <t>Note: The countries that have not transitioned so far are those facing challenges that are beyond our control, and we should not expect major progress in 2026. Only Comoros is advanced enough in the list to expect a transition to the 2008 SNA in 2026.</t>
  </si>
  <si>
    <t>Baseline (46): Algeria, Angola, Benin, Botswana, Burkina Faso, Burundi, Cabo Verde, Cameroon, Central African Republic (The), Chad, Cote d'Ivoire, Djibouti, Egypt, Equatorial Guinea, Eswatini, Ethiopia, Gambia (The), Ghana, Guinea, Guinea-Bissau, Kenya, Lesotho, Liberia, Malawi, Mali, Mauritania, Mauritius, Morocco, Mozambique, Namibia, Niger, Nigeria, Rwanda, Sao Tome and Principe, Senegal, Seychelles, Sierra Leone, Somalia, South Africa, South Sudan, Togo, Tunisia, Uganda, United Republic of Tanzania (The), Zambia, Zimbabwe</t>
  </si>
  <si>
    <t xml:space="preserve">RA (2): Progress towards integrated statistical and geospatial information frameworks </t>
  </si>
  <si>
    <r>
      <t xml:space="preserve">Deliverable
</t>
    </r>
    <r>
      <rPr>
        <b/>
        <i/>
        <sz val="9"/>
        <rFont val="Times New Roman"/>
        <family val="1"/>
      </rPr>
      <t xml:space="preserve">Specify in parenthesis the core function: TT, Convening, OP </t>
    </r>
    <r>
      <rPr>
        <b/>
        <sz val="11"/>
        <rFont val="Times New Roman"/>
        <family val="1"/>
      </rPr>
      <t xml:space="preserve">
</t>
    </r>
  </si>
  <si>
    <r>
      <t xml:space="preserve">PPB/Non-PPB Deliverable
</t>
    </r>
    <r>
      <rPr>
        <i/>
        <sz val="8"/>
        <color rgb="FFC00000"/>
        <rFont val="Times New Roman"/>
        <family val="1"/>
      </rPr>
      <t>Please specify whether the deliverable is a PPB or a non-PPB deliverable. For PPB deliverables, indicate the category and numbering reflected in the PPB. For example Parliamentary documentation: A.1, A.2; Generation and transfer of knowledge: B.4, B.5, etc.**</t>
    </r>
  </si>
  <si>
    <r>
      <t xml:space="preserve">GENDER MARKERS
</t>
    </r>
    <r>
      <rPr>
        <b/>
        <i/>
        <sz val="9"/>
        <rFont val="Times New Roman"/>
        <family val="1"/>
      </rPr>
      <t xml:space="preserve">(GEM 0, GEM 1, GEM 2a, GEM 2b)  </t>
    </r>
  </si>
  <si>
    <r>
      <t>Indicator (i) Number of members of ECA applying at least one of the strategic pathways of the United Nations Integrated Geospatial Information Framework (cumulative) PPB 2026
Baseline (end of 2025)</t>
    </r>
    <r>
      <rPr>
        <sz val="10"/>
        <color rgb="FFFF0000"/>
        <rFont val="Times New Roman"/>
        <family val="1"/>
      </rPr>
      <t>: 11</t>
    </r>
    <r>
      <rPr>
        <sz val="10"/>
        <rFont val="Times New Roman"/>
        <family val="1"/>
      </rPr>
      <t xml:space="preserve">
Annual target (2026): 14
Cumulative target (14) = Baseline (11) + annual target (3)</t>
    </r>
  </si>
  <si>
    <r>
      <rPr>
        <b/>
        <sz val="10"/>
        <color rgb="FF000000"/>
        <rFont val="Times New Roman"/>
        <family val="1"/>
      </rPr>
      <t>1. Parliamentary documentation  
1.1</t>
    </r>
    <r>
      <rPr>
        <sz val="10"/>
        <color rgb="FF000000"/>
        <rFont val="Times New Roman"/>
        <family val="1"/>
      </rPr>
      <t xml:space="preserve"> Integration of geospatial and statistical data, to the Statistical Commission for Africa</t>
    </r>
    <r>
      <rPr>
        <b/>
        <sz val="10"/>
        <color rgb="FF000000"/>
        <rFont val="Times New Roman"/>
        <family val="1"/>
      </rPr>
      <t xml:space="preserve"> (Convening)</t>
    </r>
  </si>
  <si>
    <t>PPB: Parliamentary documentation: A4</t>
  </si>
  <si>
    <t>Ayenika Godheart</t>
  </si>
  <si>
    <r>
      <t xml:space="preserve">1.2 Geospatial information management, to the Regional Committee of United Nations Global Geospatial Information Management for Africa at its tenth, eleventh and twelfth meetings  </t>
    </r>
    <r>
      <rPr>
        <b/>
        <sz val="10"/>
        <color rgb="FF000000"/>
        <rFont val="Times New Roman"/>
        <family val="1"/>
      </rPr>
      <t>(Convening)</t>
    </r>
  </si>
  <si>
    <t>PPB: Parliamentary documentation: A7</t>
  </si>
  <si>
    <t>9, 17</t>
  </si>
  <si>
    <t>Andre Nonguierma</t>
  </si>
  <si>
    <r>
      <rPr>
        <b/>
        <sz val="10"/>
        <color rgb="FF000000"/>
        <rFont val="Times New Roman"/>
        <family val="1"/>
      </rPr>
      <t>2.  Substantive services for meetings</t>
    </r>
    <r>
      <rPr>
        <sz val="10"/>
        <color rgb="FF000000"/>
        <rFont val="Times New Roman"/>
        <family val="1"/>
      </rPr>
      <t xml:space="preserve">:
2.1 Regional Committee of United Nations Global Geospatial Information Management for Africa </t>
    </r>
    <r>
      <rPr>
        <b/>
        <sz val="10"/>
        <color rgb="FF000000"/>
        <rFont val="Times New Roman"/>
        <family val="1"/>
      </rPr>
      <t xml:space="preserve"> (Convening)</t>
    </r>
  </si>
  <si>
    <t>PPB: Substantive Services for Meetings: A10</t>
  </si>
  <si>
    <t>11,17</t>
  </si>
  <si>
    <r>
      <rPr>
        <b/>
        <sz val="10"/>
        <color rgb="FF000000"/>
        <rFont val="Times New Roman"/>
        <family val="1"/>
      </rPr>
      <t xml:space="preserve">3. Field and technical cooperation projects
</t>
    </r>
    <r>
      <rPr>
        <sz val="10"/>
        <color rgb="FF000000"/>
        <rFont val="Times New Roman"/>
        <family val="1"/>
      </rPr>
      <t xml:space="preserve">3.1  On mainstreaming and implementing the United Nations Integrated Geospatial Information Framework and harmonizing with the African Geodetic Reference Frame </t>
    </r>
    <r>
      <rPr>
        <b/>
        <sz val="10"/>
        <color rgb="FF000000"/>
        <rFont val="Times New Roman"/>
        <family val="1"/>
      </rPr>
      <t>(TT, OP)</t>
    </r>
  </si>
  <si>
    <t>PPB: Field and technical cooperation projects : B22</t>
  </si>
  <si>
    <t xml:space="preserve">3.2. ESTELLA | Integrated regional platform for the innovative use of Earth Observations technology and Farmer Registry for the production and validation of crop statistics </t>
  </si>
  <si>
    <r>
      <rPr>
        <b/>
        <sz val="10"/>
        <color rgb="FF000000"/>
        <rFont val="Times New Roman"/>
        <family val="1"/>
      </rPr>
      <t xml:space="preserve">4. Seminars, workshops, and training events
</t>
    </r>
    <r>
      <rPr>
        <sz val="10"/>
        <color rgb="FF000000"/>
        <rFont val="Times New Roman"/>
        <family val="1"/>
      </rPr>
      <t xml:space="preserve">4.1 Training workshop on geospatial knowledge infrastructure and fundamental geospatial datasets for monitoring the Sustainable Development Goals </t>
    </r>
    <r>
      <rPr>
        <b/>
        <sz val="10"/>
        <color rgb="FF000000"/>
        <rFont val="Times New Roman"/>
        <family val="1"/>
      </rPr>
      <t>(Convening)</t>
    </r>
  </si>
  <si>
    <t>PPB: Seminar, workshop and training events: B39</t>
  </si>
  <si>
    <t>11, 17</t>
  </si>
  <si>
    <t>Aster Denekew</t>
  </si>
  <si>
    <r>
      <t xml:space="preserve">4.2 Workshop on the strategy for the integration of statistical and geospatial information for national mapping agencies and statistical offices </t>
    </r>
    <r>
      <rPr>
        <b/>
        <sz val="10"/>
        <color rgb="FF000000"/>
        <rFont val="Times New Roman"/>
        <family val="1"/>
      </rPr>
      <t>(Convening)</t>
    </r>
  </si>
  <si>
    <t>PPB: Seminar, workshop and training events: B40</t>
  </si>
  <si>
    <r>
      <t xml:space="preserve">4.3 Training events on the development of national action plans on the United Nations Integrated Geospatial Information Framework for national mapping agencies </t>
    </r>
    <r>
      <rPr>
        <b/>
        <sz val="10"/>
        <color rgb="FF000000"/>
        <rFont val="Times New Roman"/>
        <family val="1"/>
      </rPr>
      <t>(Convening)</t>
    </r>
  </si>
  <si>
    <t>PPB: Seminar, workshop and training events: B41</t>
  </si>
  <si>
    <r>
      <t xml:space="preserve">4.4 Training events on geospatial knowledge infrastructure with innovative geospatial responses and solutions for a post-pandemic recovery </t>
    </r>
    <r>
      <rPr>
        <b/>
        <sz val="10"/>
        <color rgb="FF000000"/>
        <rFont val="Times New Roman"/>
        <family val="1"/>
      </rPr>
      <t>(Convening)</t>
    </r>
  </si>
  <si>
    <t>PPB: Seminar, workshop and training events: B42</t>
  </si>
  <si>
    <r>
      <rPr>
        <b/>
        <sz val="10"/>
        <color rgb="FF000000"/>
        <rFont val="Times New Roman"/>
        <family val="1"/>
      </rPr>
      <t xml:space="preserve">5. Publications
</t>
    </r>
    <r>
      <rPr>
        <sz val="10"/>
        <color rgb="FF000000"/>
        <rFont val="Times New Roman"/>
        <family val="1"/>
      </rPr>
      <t>5.1 Manuals and Guidelines on the Pseudonymization of GPS Coordination (</t>
    </r>
    <r>
      <rPr>
        <b/>
        <sz val="10"/>
        <color rgb="FF000000"/>
        <rFont val="Times New Roman"/>
        <family val="1"/>
      </rPr>
      <t>Think Tank</t>
    </r>
    <r>
      <rPr>
        <sz val="10"/>
        <color rgb="FF000000"/>
        <rFont val="Times New Roman"/>
        <family val="1"/>
      </rPr>
      <t>)</t>
    </r>
  </si>
  <si>
    <r>
      <t>5.2. Geospatial approaches for impact assessment of mining operations on hydrosphere (</t>
    </r>
    <r>
      <rPr>
        <b/>
        <sz val="10"/>
        <color rgb="FF000000"/>
        <rFont val="Times New Roman"/>
        <family val="1"/>
      </rPr>
      <t>Think Tank</t>
    </r>
    <r>
      <rPr>
        <sz val="10"/>
        <color rgb="FF000000"/>
        <rFont val="Times New Roman"/>
        <family val="1"/>
      </rPr>
      <t xml:space="preserve">)
</t>
    </r>
  </si>
  <si>
    <t>Meazanesh Asres</t>
  </si>
  <si>
    <r>
      <rPr>
        <b/>
        <sz val="10"/>
        <rFont val="Times New Roman"/>
        <family val="1"/>
      </rPr>
      <t>6. Technical materials</t>
    </r>
    <r>
      <rPr>
        <sz val="10"/>
        <rFont val="Times New Roman"/>
        <family val="1"/>
      </rPr>
      <t xml:space="preserve">
6.1  African atlas of spatial statistics</t>
    </r>
  </si>
  <si>
    <t>PPB: Technical materials B51</t>
  </si>
  <si>
    <t> </t>
  </si>
  <si>
    <r>
      <rPr>
        <b/>
        <sz val="10"/>
        <color rgb="FF000000"/>
        <rFont val="Times New Roman"/>
        <family val="1"/>
      </rPr>
      <t xml:space="preserve">7. Consultation, advice and advocacy
</t>
    </r>
    <r>
      <rPr>
        <sz val="10"/>
        <color rgb="FF000000"/>
        <rFont val="Times New Roman"/>
        <family val="1"/>
      </rPr>
      <t xml:space="preserve">7.1  Technical advice  on developing integrated geospatial information frameworks at the national and regional levels. </t>
    </r>
  </si>
  <si>
    <t>PPB/Non PPB</t>
  </si>
  <si>
    <t>7.2 Technical advice to three members of ECA on geospatial-related matters (OP)</t>
  </si>
  <si>
    <t>7.3 Technical assistance in the establishment of national and regional spatial data infrastructures (NSDI) and integrated geospatial information framework (IGIF (OP)</t>
  </si>
  <si>
    <t>7.4 Technical assistance in the integration of geospatial and statistical information, the implementation of the African Geodetic Reference Frame, the development of fundamental geospatial datasets themes and standards (OP)</t>
  </si>
  <si>
    <t>Andre Nonguierma
Ayenika Godheart
Aster Denekew</t>
  </si>
  <si>
    <t>7.5 Technical assistance and advisory services in the implementation of global and regional initiatives and programmes (OP)</t>
  </si>
  <si>
    <t>7.6. Data verification support on Gained experience with big data and new technologies - Geospatial (OP)</t>
  </si>
  <si>
    <r>
      <rPr>
        <b/>
        <sz val="10"/>
        <color rgb="FF000000"/>
        <rFont val="Times New Roman"/>
        <family val="1"/>
      </rPr>
      <t>8. Databases and substantive digital materials
8</t>
    </r>
    <r>
      <rPr>
        <sz val="10"/>
        <color rgb="FF000000"/>
        <rFont val="Times New Roman"/>
        <family val="1"/>
      </rPr>
      <t xml:space="preserve">.1 Africa Geoportal </t>
    </r>
    <r>
      <rPr>
        <b/>
        <sz val="10"/>
        <color rgb="FF000000"/>
        <rFont val="Times New Roman"/>
        <family val="1"/>
      </rPr>
      <t xml:space="preserve">(OP)
</t>
    </r>
  </si>
  <si>
    <t>Peter Njagi</t>
  </si>
  <si>
    <r>
      <t xml:space="preserve">8.2 Online applications, services, and platforms </t>
    </r>
    <r>
      <rPr>
        <b/>
        <sz val="10"/>
        <color rgb="FF000000"/>
        <rFont val="Times New Roman"/>
        <family val="1"/>
      </rPr>
      <t>(OP)</t>
    </r>
  </si>
  <si>
    <r>
      <t xml:space="preserve">8.3 Geospatial databases </t>
    </r>
    <r>
      <rPr>
        <b/>
        <sz val="10"/>
        <color rgb="FF000000"/>
        <rFont val="Times New Roman"/>
        <family val="1"/>
      </rPr>
      <t>(OP)</t>
    </r>
  </si>
  <si>
    <r>
      <t xml:space="preserve">8.4 AfricaWhere: interactive online application for geospatial information management </t>
    </r>
    <r>
      <rPr>
        <b/>
        <sz val="10"/>
        <color rgb="FF000000"/>
        <rFont val="Times New Roman"/>
        <family val="1"/>
      </rPr>
      <t>(OP)</t>
    </r>
  </si>
  <si>
    <r>
      <rPr>
        <b/>
        <sz val="10"/>
        <rFont val="Times New Roman"/>
        <family val="1"/>
      </rPr>
      <t>9 Outreach programme, special events, and information materials
9</t>
    </r>
    <r>
      <rPr>
        <sz val="10"/>
        <rFont val="Times New Roman"/>
        <family val="1"/>
      </rPr>
      <t xml:space="preserve">.1  Geographic Information Systems Day (CO)
</t>
    </r>
  </si>
  <si>
    <r>
      <rPr>
        <b/>
        <sz val="10"/>
        <color rgb="FF000000"/>
        <rFont val="Times New Roman"/>
        <family val="1"/>
      </rPr>
      <t xml:space="preserve">10. Media and external relations
</t>
    </r>
    <r>
      <rPr>
        <sz val="10"/>
        <color rgb="FF000000"/>
        <rFont val="Times New Roman"/>
        <family val="1"/>
      </rPr>
      <t xml:space="preserve">10.1  N/A
</t>
    </r>
  </si>
  <si>
    <r>
      <rPr>
        <b/>
        <sz val="10"/>
        <color rgb="FF000000"/>
        <rFont val="Times New Roman"/>
        <family val="1"/>
      </rPr>
      <t xml:space="preserve">11. Digital platforms and multi-media content
</t>
    </r>
    <r>
      <rPr>
        <sz val="10"/>
        <color rgb="FF000000"/>
        <rFont val="Times New Roman"/>
        <family val="1"/>
      </rPr>
      <t>11.1   AfricaWhere: interactive standard web application for the geospatial information management (OP)</t>
    </r>
  </si>
  <si>
    <t>PPB</t>
  </si>
  <si>
    <t>SUBTOTAL BY BUDGET CATEGORY (RA2)</t>
  </si>
  <si>
    <t>Target countries/instituions/sub-regions (RA2)</t>
  </si>
  <si>
    <r>
      <rPr>
        <i/>
        <sz val="11"/>
        <color rgb="FF000000"/>
        <rFont val="Times New Roman"/>
        <family val="1"/>
      </rPr>
      <t>Specify beneficiary countries or/and institutions, or/and sub-region targeted under each planned result.
Implementation of the IGIF:</t>
    </r>
    <r>
      <rPr>
        <i/>
        <sz val="11"/>
        <color rgb="FFFF0000"/>
        <rFont val="Times New Roman"/>
        <family val="1"/>
      </rPr>
      <t xml:space="preserve"> </t>
    </r>
    <r>
      <rPr>
        <b/>
        <i/>
        <sz val="11"/>
        <color rgb="FF000000"/>
        <rFont val="Times New Roman"/>
        <family val="1"/>
      </rPr>
      <t xml:space="preserve">Mali
</t>
    </r>
    <r>
      <rPr>
        <i/>
        <sz val="11"/>
        <color rgb="FF000000"/>
        <rFont val="Times New Roman"/>
        <family val="1"/>
      </rPr>
      <t xml:space="preserve">Developing country national action plan on IGIF: </t>
    </r>
    <r>
      <rPr>
        <b/>
        <i/>
        <sz val="11"/>
        <color rgb="FF000000"/>
        <rFont val="Times New Roman"/>
        <family val="1"/>
      </rPr>
      <t xml:space="preserve">Mozambique
</t>
    </r>
    <r>
      <rPr>
        <i/>
        <sz val="11"/>
        <color rgb="FF000000"/>
        <rFont val="Times New Roman"/>
        <family val="1"/>
      </rPr>
      <t xml:space="preserve">Target beneficiary countries: </t>
    </r>
    <r>
      <rPr>
        <b/>
        <i/>
        <sz val="11"/>
        <color rgb="FF000000"/>
        <rFont val="Times New Roman"/>
        <family val="1"/>
      </rPr>
      <t>Comoros, Congo Republic, Eritrea, Eswatini, Madagascar, Namibia, Niger, Togo</t>
    </r>
  </si>
  <si>
    <t>Countries of focus (RA2)</t>
  </si>
  <si>
    <r>
      <t xml:space="preserve">Out of the targeted countries for the result area, specify the Countries of focus (CoF), on the basis of the approval made by the SLT. SPs are expected to clearly indicate (1) collaborating SPs (2) areas of collaboration (flagship project/high impact regional program)
Collaborating SPs: </t>
    </r>
    <r>
      <rPr>
        <b/>
        <i/>
        <sz val="11"/>
        <color rgb="FF000000"/>
        <rFont val="Times New Roman"/>
        <family val="1"/>
      </rPr>
      <t xml:space="preserve">CFND, GPSPD, TICID
</t>
    </r>
    <r>
      <rPr>
        <i/>
        <sz val="11"/>
        <color rgb="FF000000"/>
        <rFont val="Times New Roman"/>
        <family val="1"/>
      </rPr>
      <t xml:space="preserve">Area of Collaboration: Engagement with national stakeholders; implemenation of Estella activities
Countries of Focus: </t>
    </r>
    <r>
      <rPr>
        <b/>
        <i/>
        <sz val="11"/>
        <color rgb="FF000000"/>
        <rFont val="Times New Roman"/>
        <family val="1"/>
      </rPr>
      <t xml:space="preserve">Comoros, Mozambique, 
</t>
    </r>
  </si>
  <si>
    <t>RA (3): Improved civil registration and vital statistics systems</t>
  </si>
  <si>
    <r>
      <rPr>
        <sz val="10"/>
        <color rgb="FF000000"/>
        <rFont val="Times New Roman"/>
      </rPr>
      <t xml:space="preserve">(i) Number of members of ECA adopting innovative technology applications in civil registration and vital statistics systems (cumulative) PPB 2026
Baseline (end of 2025): 1 </t>
    </r>
    <r>
      <rPr>
        <i/>
        <sz val="10"/>
        <color rgb="FF0070C0"/>
        <rFont val="Times New Roman"/>
      </rPr>
      <t>(P</t>
    </r>
    <r>
      <rPr>
        <sz val="10"/>
        <color rgb="FF0070C0"/>
        <rFont val="Times New Roman"/>
      </rPr>
      <t xml:space="preserve">rovide a data source for the baseline as a footnote; if no source, list beneficiaries/initiatives, etc.)
</t>
    </r>
    <r>
      <rPr>
        <sz val="10"/>
        <color rgb="FF000000"/>
        <rFont val="Times New Roman"/>
      </rPr>
      <t xml:space="preserve">Annual target (2026): 3
Cumulative target (4) = Baseline (1) + annual target (3)
</t>
    </r>
  </si>
  <si>
    <r>
      <rPr>
        <b/>
        <u/>
        <sz val="10"/>
        <rFont val="Times New Roman"/>
        <family val="1"/>
      </rPr>
      <t xml:space="preserve">1. Parliamentary documentation  
</t>
    </r>
    <r>
      <rPr>
        <b/>
        <sz val="10"/>
        <rFont val="Times New Roman"/>
        <family val="1"/>
      </rPr>
      <t>1.1</t>
    </r>
    <r>
      <rPr>
        <sz val="10"/>
        <rFont val="Times New Roman"/>
        <family val="1"/>
      </rPr>
      <t xml:space="preserve"> Progress in population and housing censuses, to the Statistical Commission for Africa (TT)</t>
    </r>
  </si>
  <si>
    <t>PPB: Parliamentary documentation: A2</t>
  </si>
  <si>
    <t>2a</t>
  </si>
  <si>
    <r>
      <rPr>
        <b/>
        <sz val="10"/>
        <rFont val="Times New Roman"/>
        <family val="1"/>
      </rPr>
      <t>1.2</t>
    </r>
    <r>
      <rPr>
        <sz val="10"/>
        <rFont val="Times New Roman"/>
        <family val="1"/>
      </rPr>
      <t xml:space="preserve"> State of a gender perspective and social development statistics, to the Statistical Commission for Africa (TT)</t>
    </r>
  </si>
  <si>
    <t>PPB: Parliamentary documentation: A3</t>
  </si>
  <si>
    <t>2b</t>
  </si>
  <si>
    <r>
      <rPr>
        <b/>
        <sz val="10"/>
        <rFont val="Times New Roman"/>
        <family val="1"/>
      </rPr>
      <t>1.3</t>
    </r>
    <r>
      <rPr>
        <sz val="10"/>
        <rFont val="Times New Roman"/>
        <family val="1"/>
      </rPr>
      <t xml:space="preserve"> Implementation of civil registration and vital statistics report to the Experts Segment of the Conference of African Ministers Responsible for Civil Registration (TT)</t>
    </r>
  </si>
  <si>
    <t>PPB: Parliamentary documentation: A6</t>
  </si>
  <si>
    <r>
      <rPr>
        <b/>
        <u/>
        <sz val="10"/>
        <color rgb="FF000000"/>
        <rFont val="Times New Roman"/>
        <family val="1"/>
      </rPr>
      <t>2.  Substantive services for meetings</t>
    </r>
    <r>
      <rPr>
        <sz val="10"/>
        <color rgb="FF000000"/>
        <rFont val="Times New Roman"/>
        <family val="1"/>
      </rPr>
      <t xml:space="preserve">:
</t>
    </r>
    <r>
      <rPr>
        <b/>
        <sz val="10"/>
        <color rgb="FF000000"/>
        <rFont val="Times New Roman"/>
        <family val="1"/>
      </rPr>
      <t>2.1</t>
    </r>
    <r>
      <rPr>
        <sz val="10"/>
        <color rgb="FF000000"/>
        <rFont val="Times New Roman"/>
        <family val="1"/>
      </rPr>
      <t xml:space="preserve"> Experts Segment of the Conference of African Ministers Responsible for Civil Registration </t>
    </r>
    <r>
      <rPr>
        <sz val="10"/>
        <color rgb="FF000000"/>
        <rFont val="Times New Roman"/>
        <family val="1"/>
      </rPr>
      <t>(CO)</t>
    </r>
  </si>
  <si>
    <t>PPB: Substantive Services for Meetings: A8</t>
  </si>
  <si>
    <r>
      <rPr>
        <b/>
        <u/>
        <sz val="10"/>
        <color rgb="FF000000"/>
        <rFont val="Times New Roman"/>
        <family val="1"/>
      </rPr>
      <t xml:space="preserve">3. Field and technical cooperation projects
</t>
    </r>
    <r>
      <rPr>
        <b/>
        <sz val="10"/>
        <color rgb="FF000000"/>
        <rFont val="Times New Roman"/>
        <family val="1"/>
      </rPr>
      <t xml:space="preserve">3.1 </t>
    </r>
    <r>
      <rPr>
        <sz val="10"/>
        <color rgb="FF000000"/>
        <rFont val="Times New Roman"/>
        <family val="1"/>
      </rPr>
      <t xml:space="preserve"> On sectoral statistics, including health, </t>
    </r>
    <r>
      <rPr>
        <b/>
        <sz val="10"/>
        <color rgb="FF000000"/>
        <rFont val="Times New Roman"/>
        <family val="1"/>
      </rPr>
      <t xml:space="preserve">migration </t>
    </r>
    <r>
      <rPr>
        <sz val="10"/>
        <color rgb="FF000000"/>
        <rFont val="Times New Roman"/>
        <family val="1"/>
      </rPr>
      <t>and education (OP)</t>
    </r>
  </si>
  <si>
    <r>
      <rPr>
        <b/>
        <sz val="10"/>
        <rFont val="Times New Roman"/>
        <family val="1"/>
      </rPr>
      <t>3.2</t>
    </r>
    <r>
      <rPr>
        <sz val="10"/>
        <rFont val="Times New Roman"/>
        <family val="1"/>
      </rPr>
      <t xml:space="preserve"> African programme on a gender perspective and statistics (CO)</t>
    </r>
  </si>
  <si>
    <t>PPB: Field and technical cooperation projects : B19</t>
  </si>
  <si>
    <t>5,17</t>
  </si>
  <si>
    <r>
      <rPr>
        <b/>
        <sz val="10"/>
        <rFont val="Times New Roman"/>
        <family val="1"/>
      </rPr>
      <t xml:space="preserve">3.3 </t>
    </r>
    <r>
      <rPr>
        <sz val="10"/>
        <rFont val="Times New Roman"/>
        <family val="1"/>
      </rPr>
      <t>African programme on population and housing censuses (CO)</t>
    </r>
  </si>
  <si>
    <t>PPB: Field and technical cooperation projects : B20</t>
  </si>
  <si>
    <t>16.9, 5, All</t>
  </si>
  <si>
    <r>
      <rPr>
        <b/>
        <sz val="10"/>
        <rFont val="Times New Roman"/>
        <family val="1"/>
      </rPr>
      <t>3.4</t>
    </r>
    <r>
      <rPr>
        <sz val="10"/>
        <rFont val="Times New Roman"/>
        <family val="1"/>
      </rPr>
      <t xml:space="preserve"> Africa Programme on Accelerated Improvement of Civil Registration and Vital Statistics Systems (Modernizing the processes of producing vital statistics reports using R) (CO)</t>
    </r>
  </si>
  <si>
    <t>PPB: Field and technical cooperation projects : B24</t>
  </si>
  <si>
    <t xml:space="preserve">16.9, </t>
  </si>
  <si>
    <r>
      <rPr>
        <b/>
        <sz val="10"/>
        <rFont val="Times New Roman"/>
        <family val="1"/>
      </rPr>
      <t>3.5</t>
    </r>
    <r>
      <rPr>
        <sz val="10"/>
        <rFont val="Times New Roman"/>
        <family val="1"/>
      </rPr>
      <t xml:space="preserve"> On census and survey data tools and dissemination (OP)</t>
    </r>
  </si>
  <si>
    <t>PPB: Field and technical cooperation projects : B29</t>
  </si>
  <si>
    <t>16.9. 17</t>
  </si>
  <si>
    <r>
      <rPr>
        <b/>
        <u/>
        <sz val="10"/>
        <rFont val="Times New Roman"/>
        <family val="1"/>
      </rPr>
      <t>4. Seminars, workshops, and training events</t>
    </r>
    <r>
      <rPr>
        <sz val="10"/>
        <rFont val="Times New Roman"/>
        <family val="1"/>
      </rPr>
      <t xml:space="preserve">
</t>
    </r>
    <r>
      <rPr>
        <b/>
        <sz val="10"/>
        <rFont val="Times New Roman"/>
        <family val="1"/>
      </rPr>
      <t>4.1</t>
    </r>
    <r>
      <rPr>
        <sz val="10"/>
        <rFont val="Times New Roman"/>
        <family val="1"/>
      </rPr>
      <t xml:space="preserve"> Workshop on population and housing censuses and progress on related population and housing censuses for experts and managers of national statistical offices and planning commissions (OP)</t>
    </r>
  </si>
  <si>
    <t>PPB: Seminar, workshop and training events: B33</t>
  </si>
  <si>
    <t>16.9, 17</t>
  </si>
  <si>
    <r>
      <rPr>
        <b/>
        <sz val="10"/>
        <rFont val="Times New Roman"/>
        <family val="1"/>
      </rPr>
      <t>4.2</t>
    </r>
    <r>
      <rPr>
        <sz val="10"/>
        <rFont val="Times New Roman"/>
        <family val="1"/>
      </rPr>
      <t xml:space="preserve"> Regional workshops on gender statistics for experts in national statistical offices and line ministries (OP)</t>
    </r>
  </si>
  <si>
    <t>PPB: Seminar, workshop and training events: B34</t>
  </si>
  <si>
    <t>5, 16.9, 17</t>
  </si>
  <si>
    <r>
      <rPr>
        <b/>
        <sz val="10"/>
        <rFont val="Times New Roman"/>
        <family val="1"/>
      </rPr>
      <t xml:space="preserve">4.3 </t>
    </r>
    <r>
      <rPr>
        <sz val="10"/>
        <rFont val="Times New Roman"/>
        <family val="1"/>
      </rPr>
      <t>Workshops on civil registration and vital statistics for experts of national ministries responsible for the production of civil registration and vital statistics data (OP)</t>
    </r>
  </si>
  <si>
    <t>PPB: Seminar, workshop and training events: B35</t>
  </si>
  <si>
    <t>16.9, 17, 5</t>
  </si>
  <si>
    <r>
      <rPr>
        <b/>
        <sz val="10"/>
        <rFont val="Times New Roman"/>
        <family val="1"/>
      </rPr>
      <t>5. Publications
5.1</t>
    </r>
    <r>
      <rPr>
        <sz val="10"/>
        <rFont val="Times New Roman"/>
        <family val="1"/>
      </rPr>
      <t xml:space="preserve"> E-Census Handbook (TT)
</t>
    </r>
  </si>
  <si>
    <r>
      <rPr>
        <b/>
        <sz val="10"/>
        <rFont val="Times New Roman"/>
        <family val="1"/>
      </rPr>
      <t>5.2</t>
    </r>
    <r>
      <rPr>
        <sz val="10"/>
        <rFont val="Times New Roman"/>
        <family val="1"/>
      </rPr>
      <t xml:space="preserve"> CART Publications (TT)</t>
    </r>
  </si>
  <si>
    <t>5.16.9,17</t>
  </si>
  <si>
    <r>
      <rPr>
        <b/>
        <sz val="10"/>
        <rFont val="Times New Roman"/>
        <family val="1"/>
      </rPr>
      <t>6. Technical materials</t>
    </r>
    <r>
      <rPr>
        <sz val="10"/>
        <rFont val="Times New Roman"/>
        <family val="1"/>
      </rPr>
      <t xml:space="preserve">
</t>
    </r>
    <r>
      <rPr>
        <b/>
        <sz val="10"/>
        <rFont val="Times New Roman"/>
        <family val="1"/>
      </rPr>
      <t>6.1</t>
    </r>
    <r>
      <rPr>
        <sz val="10"/>
        <rFont val="Times New Roman"/>
        <family val="1"/>
      </rPr>
      <t xml:space="preserve">  Census Independent Minitoring Guide (TT)</t>
    </r>
  </si>
  <si>
    <r>
      <rPr>
        <b/>
        <sz val="10"/>
        <color rgb="FF000000"/>
        <rFont val="Times New Roman"/>
        <family val="1"/>
      </rPr>
      <t>7. Consultation, advice and advocacy
7.1</t>
    </r>
    <r>
      <rPr>
        <sz val="10"/>
        <color rgb="FF000000"/>
        <rFont val="Times New Roman"/>
        <family val="1"/>
      </rPr>
      <t xml:space="preserve">  Advocacy for the digitalization of CRVS systems (CO)</t>
    </r>
  </si>
  <si>
    <r>
      <rPr>
        <b/>
        <sz val="10"/>
        <rFont val="Times New Roman"/>
        <family val="1"/>
      </rPr>
      <t>8.2</t>
    </r>
    <r>
      <rPr>
        <sz val="10"/>
        <rFont val="Times New Roman"/>
        <family val="1"/>
      </rPr>
      <t xml:space="preserve"> Africa Census Coordination Program</t>
    </r>
  </si>
  <si>
    <r>
      <rPr>
        <b/>
        <sz val="10"/>
        <color rgb="FF000000"/>
        <rFont val="Times New Roman"/>
        <family val="1"/>
      </rPr>
      <t>8. Databases and substantive digital materials
8</t>
    </r>
    <r>
      <rPr>
        <sz val="10"/>
        <color rgb="FF000000"/>
        <rFont val="Times New Roman"/>
        <family val="1"/>
      </rPr>
      <t xml:space="preserve">.1  CRVS R-Pipeline (OP)
</t>
    </r>
  </si>
  <si>
    <r>
      <rPr>
        <b/>
        <sz val="10"/>
        <rFont val="Times New Roman"/>
        <family val="1"/>
      </rPr>
      <t>9.2</t>
    </r>
    <r>
      <rPr>
        <sz val="10"/>
        <rFont val="Times New Roman"/>
        <family val="1"/>
      </rPr>
      <t xml:space="preserve"> Dashboards for Censuses (OP)</t>
    </r>
  </si>
  <si>
    <r>
      <rPr>
        <b/>
        <sz val="10"/>
        <rFont val="Times New Roman"/>
        <family val="1"/>
      </rPr>
      <t>9. Outreach programme, special events, and information materials
9</t>
    </r>
    <r>
      <rPr>
        <sz val="10"/>
        <rFont val="Times New Roman"/>
        <family val="1"/>
      </rPr>
      <t xml:space="preserve">.1  Africa CRVS Day (OP))
</t>
    </r>
  </si>
  <si>
    <r>
      <rPr>
        <b/>
        <sz val="10"/>
        <rFont val="Times New Roman"/>
        <family val="1"/>
      </rPr>
      <t xml:space="preserve">9.2 </t>
    </r>
    <r>
      <rPr>
        <sz val="10"/>
        <rFont val="Times New Roman"/>
        <family val="1"/>
      </rPr>
      <t xml:space="preserve">ID4Africa </t>
    </r>
  </si>
  <si>
    <r>
      <rPr>
        <b/>
        <sz val="10"/>
        <rFont val="Times New Roman"/>
        <family val="1"/>
      </rPr>
      <t>10. Media and external relations
10.1</t>
    </r>
    <r>
      <rPr>
        <sz val="10"/>
        <rFont val="Times New Roman"/>
        <family val="1"/>
      </rPr>
      <t xml:space="preserve">  Africa CRVS Day (CO)
</t>
    </r>
  </si>
  <si>
    <r>
      <rPr>
        <b/>
        <sz val="10"/>
        <rFont val="Times New Roman"/>
        <family val="1"/>
      </rPr>
      <t xml:space="preserve">10.2 </t>
    </r>
    <r>
      <rPr>
        <sz val="10"/>
        <rFont val="Times New Roman"/>
        <family val="1"/>
      </rPr>
      <t>Improvements in Registration of Vital Events in Africa (OP)</t>
    </r>
  </si>
  <si>
    <r>
      <rPr>
        <b/>
        <sz val="10"/>
        <rFont val="Times New Roman"/>
        <family val="1"/>
      </rPr>
      <t>11. Digital platforms and multi-media content
11.1</t>
    </r>
    <r>
      <rPr>
        <sz val="10"/>
        <rFont val="Times New Roman"/>
        <family val="1"/>
      </rPr>
      <t xml:space="preserve">  APAI-CRVS Website (OP)
</t>
    </r>
  </si>
  <si>
    <r>
      <rPr>
        <b/>
        <sz val="10"/>
        <rFont val="Times New Roman"/>
        <family val="1"/>
      </rPr>
      <t>11.2</t>
    </r>
    <r>
      <rPr>
        <sz val="10"/>
        <rFont val="Times New Roman"/>
        <family val="1"/>
      </rPr>
      <t xml:space="preserve"> Africa E-CRVS Shared Asset Website (OP)</t>
    </r>
  </si>
  <si>
    <t>SUBTOTAL BY BUDGET CATEGORY (RA3)</t>
  </si>
  <si>
    <r>
      <t xml:space="preserve">For Census: </t>
    </r>
    <r>
      <rPr>
        <b/>
        <sz val="11"/>
        <rFont val="Times New Roman"/>
        <family val="1"/>
      </rPr>
      <t>Lesotho, Comores, Mozambique, Sierra Leone and Gabon</t>
    </r>
    <r>
      <rPr>
        <sz val="11"/>
        <rFont val="Times New Roman"/>
        <family val="1"/>
      </rPr>
      <t xml:space="preserve">.   For CRVS Vital Statistics : </t>
    </r>
    <r>
      <rPr>
        <b/>
        <sz val="11"/>
        <rFont val="Times New Roman"/>
        <family val="1"/>
      </rPr>
      <t>Nigeria, South Africa, Rwanda, Zambia and Sierra Leone</t>
    </r>
    <r>
      <rPr>
        <sz val="11"/>
        <rFont val="Times New Roman"/>
        <family val="1"/>
      </rPr>
      <t xml:space="preserve">                                                                                                   </t>
    </r>
  </si>
  <si>
    <r>
      <t xml:space="preserve">Out of the targeted countries for the result area, specify the Countries of focus (CoF), on the basis of the approval made by the SLT. SPs are expected to clearly indicate (1) collaborating SPs (2) areas of collaboration (flagship project/high impact regional program): 
</t>
    </r>
    <r>
      <rPr>
        <b/>
        <i/>
        <sz val="11"/>
        <rFont val="Times New Roman"/>
        <family val="1"/>
      </rPr>
      <t xml:space="preserve">
Collaborating SPs</t>
    </r>
    <r>
      <rPr>
        <i/>
        <sz val="11"/>
        <rFont val="Times New Roman"/>
        <family val="1"/>
      </rPr>
      <t xml:space="preserve">: GPSPD
</t>
    </r>
    <r>
      <rPr>
        <b/>
        <i/>
        <sz val="11"/>
        <rFont val="Times New Roman"/>
        <family val="1"/>
      </rPr>
      <t>Collaboration on Census:</t>
    </r>
    <r>
      <rPr>
        <i/>
        <sz val="11"/>
        <rFont val="Times New Roman"/>
        <family val="1"/>
      </rPr>
      <t xml:space="preserve"> ACS works with Lesotho, Comoros, Mozambique, Sierra Leone, and Gabon to strengthen census operations. In these countries, ACS provides technical guidance, conducts readiness assessments, supports capacity-building activities, and shares best practices to ensure high-quality and timely census data. For example, Sierra Leone’s census monitoring findings were shared with the UNFPA country office to inform readiness and capacity-building interventions.
</t>
    </r>
    <r>
      <rPr>
        <b/>
        <i/>
        <sz val="11"/>
        <rFont val="Times New Roman"/>
        <family val="1"/>
      </rPr>
      <t>Collaboration on CRVS and Vital Statistics</t>
    </r>
    <r>
      <rPr>
        <i/>
        <sz val="11"/>
        <rFont val="Times New Roman"/>
        <family val="1"/>
      </rPr>
      <t xml:space="preserve">: ACS partners with Nigeria, South Africa, Rwanda, Zambia, and Sierra Leone to improve civil registration and vital statistics systems. Activities include technical assistance, training on vital statistics compilation and analysis, dissemination workshops, and South–South knowledge sharing, all aimed at strengthening national CRVS systems and producing reliable, timely data for policymaking.
</t>
    </r>
    <r>
      <rPr>
        <b/>
        <i/>
        <sz val="11"/>
        <rFont val="Times New Roman"/>
        <family val="1"/>
      </rPr>
      <t>Countires of Focus:</t>
    </r>
    <r>
      <rPr>
        <i/>
        <sz val="11"/>
        <rFont val="Times New Roman"/>
        <family val="1"/>
      </rPr>
      <t xml:space="preserve"> Comores, Mozambique, Sierra Leone
</t>
    </r>
  </si>
  <si>
    <t>RA (4): Strengthened statistical product innovations for enhanced policy linkages</t>
  </si>
  <si>
    <r>
      <rPr>
        <b/>
        <sz val="11"/>
        <color rgb="FF000000"/>
        <rFont val="Times New Roman"/>
        <family val="1"/>
      </rPr>
      <t xml:space="preserve">Deliverable
</t>
    </r>
    <r>
      <rPr>
        <b/>
        <i/>
        <sz val="9"/>
        <color rgb="FF000000"/>
        <rFont val="Times New Roman"/>
        <family val="1"/>
      </rPr>
      <t xml:space="preserve">Specify in parenthesis the core function: TT, Convening, OP 
</t>
    </r>
  </si>
  <si>
    <r>
      <rPr>
        <b/>
        <sz val="11"/>
        <color rgb="FF000000"/>
        <rFont val="Times New Roman"/>
        <family val="1"/>
      </rPr>
      <t xml:space="preserve">PPB/Non-PPB Deliverable
</t>
    </r>
    <r>
      <rPr>
        <i/>
        <sz val="8"/>
        <color rgb="FFC00000"/>
        <rFont val="Times New Roman"/>
        <family val="1"/>
      </rPr>
      <t>Please specify whether the deliverable is a PPB or a non-PPB deliverable. For PPB deliverables, indicate the category and numbering reflected in the PPB. For example Parliamentary documentation: A.1, A.2; Generation and transfer of knowledge: B.4, B.5, etc.**</t>
    </r>
  </si>
  <si>
    <r>
      <rPr>
        <b/>
        <sz val="11"/>
        <color rgb="FF000000"/>
        <rFont val="Times New Roman"/>
        <family val="1"/>
      </rPr>
      <t xml:space="preserve">GENDER MARKERS
</t>
    </r>
    <r>
      <rPr>
        <b/>
        <i/>
        <sz val="9"/>
        <color rgb="FF000000"/>
        <rFont val="Times New Roman"/>
        <family val="1"/>
      </rPr>
      <t xml:space="preserve">(GEM 0, GEM 1, GEM 2a, GEM 2b)  </t>
    </r>
  </si>
  <si>
    <r>
      <rPr>
        <sz val="10"/>
        <color rgb="FF000000"/>
        <rFont val="Times New Roman"/>
        <family val="1"/>
      </rPr>
      <t xml:space="preserve">
(i) </t>
    </r>
    <r>
      <rPr>
        <sz val="10"/>
        <color rgb="FFFF0000"/>
        <rFont val="Times New Roman"/>
        <family val="1"/>
      </rPr>
      <t xml:space="preserve">Number of statistical products developed for use in policy formulation, monitoring and dissemination (cumulative)
</t>
    </r>
    <r>
      <rPr>
        <sz val="10"/>
        <color rgb="FF000000"/>
        <rFont val="Times New Roman"/>
        <family val="1"/>
      </rPr>
      <t xml:space="preserve">
Baseline (end of 2025): 2
Annual target (2026):  2
Cumulative target (4 ) = Baseline ( 2) + Annual target (2)
</t>
    </r>
  </si>
  <si>
    <r>
      <rPr>
        <b/>
        <u/>
        <sz val="10"/>
        <color rgb="FF000000"/>
        <rFont val="Times New Roman"/>
        <family val="1"/>
      </rPr>
      <t xml:space="preserve">1. Parliamentary documentation  
</t>
    </r>
    <r>
      <rPr>
        <sz val="10"/>
        <color rgb="FF000000"/>
        <rFont val="Times New Roman"/>
        <family val="1"/>
      </rPr>
      <t>1.1 Statistical capacity development, to the Statistical Commission for Africa (TT)</t>
    </r>
  </si>
  <si>
    <t>PPB: Parliamentary documentation: A1</t>
  </si>
  <si>
    <t>17, 17.18, 1+D112:D1337.19</t>
  </si>
  <si>
    <t>Joseph</t>
  </si>
  <si>
    <r>
      <rPr>
        <b/>
        <u/>
        <sz val="10"/>
        <rFont val="Times New Roman"/>
        <family val="1"/>
      </rPr>
      <t>2.  Substantive services for meetings</t>
    </r>
    <r>
      <rPr>
        <sz val="10"/>
        <rFont val="Times New Roman"/>
        <family val="1"/>
      </rPr>
      <t>:
2.1Statistical Commission for Africa (CO)</t>
    </r>
  </si>
  <si>
    <t>17, 17.18, 17.19</t>
  </si>
  <si>
    <r>
      <rPr>
        <b/>
        <u/>
        <sz val="10"/>
        <rFont val="Times New Roman"/>
        <family val="1"/>
      </rPr>
      <t>3. Field and technical cooperation projects</t>
    </r>
    <r>
      <rPr>
        <sz val="10"/>
        <rFont val="Times New Roman"/>
        <family val="1"/>
      </rPr>
      <t xml:space="preserve">
3.1  </t>
    </r>
  </si>
  <si>
    <t>3.2 On the data warehouse (OP)</t>
  </si>
  <si>
    <t>PPB: Field and technical cooperation projects : B13</t>
  </si>
  <si>
    <t>Molla</t>
  </si>
  <si>
    <t>3.3 On the development of a data science campus (OP)</t>
  </si>
  <si>
    <t>PPB: Field and technical cooperation projects : B25</t>
  </si>
  <si>
    <t>Le Wu</t>
  </si>
  <si>
    <t>3.4 On support for African countries in the implementation of the 2030 Agenda and Agenda 2063 (OP)</t>
  </si>
  <si>
    <t>PPB: Field and technical cooperation projects : B26</t>
  </si>
  <si>
    <t>Lerato</t>
  </si>
  <si>
    <t>3.5 Fellowship programme for young African scholars to build their capacity in data and statistics (OP)</t>
  </si>
  <si>
    <t>PPB: Field and technical cooperation projects : B27</t>
  </si>
  <si>
    <t>Angela</t>
  </si>
  <si>
    <t>3.5 On the performance data management dashboards (OP)</t>
  </si>
  <si>
    <t>PPB: Field and technical cooperation projects : B28</t>
  </si>
  <si>
    <t xml:space="preserve">3.6. On digital transformaiton of survey and census (OP) operations </t>
  </si>
  <si>
    <t>3.7. Mobile Statistical Platform (OP)/ On Regional Data Commons</t>
  </si>
  <si>
    <r>
      <rPr>
        <b/>
        <u/>
        <sz val="10"/>
        <rFont val="Times New Roman"/>
        <family val="1"/>
      </rPr>
      <t>4. Seminars, workshops, and training events</t>
    </r>
    <r>
      <rPr>
        <sz val="10"/>
        <rFont val="Times New Roman"/>
        <family val="1"/>
      </rPr>
      <t xml:space="preserve">
4.1 Workshop on a statistical data exchange system for national statistical offices (OP)</t>
    </r>
  </si>
  <si>
    <t>4.2 Training events on statistical leadership for heads and senior experts of national statistical offices and line ministries responsible for the production of statistics (OP)</t>
  </si>
  <si>
    <t>4.3 Workshop on modernizing statistical systems in Africa for the leaders and managers of national statistical offices (OP)</t>
  </si>
  <si>
    <r>
      <t xml:space="preserve">4.4 </t>
    </r>
    <r>
      <rPr>
        <sz val="11"/>
        <color theme="1"/>
        <rFont val="Times New Roman"/>
        <family val="1"/>
      </rPr>
      <t>Workshop on modernizing census-taking in Africa</t>
    </r>
    <r>
      <rPr>
        <sz val="10"/>
        <rFont val="Times New Roman"/>
        <family val="1"/>
      </rPr>
      <t xml:space="preserve"> (OP)</t>
    </r>
  </si>
  <si>
    <t>17, 16.9 All</t>
  </si>
  <si>
    <r>
      <t xml:space="preserve">4.5 </t>
    </r>
    <r>
      <rPr>
        <sz val="11"/>
        <color theme="1"/>
        <rFont val="Times New Roman"/>
        <family val="1"/>
      </rPr>
      <t>Workshop on developing digital data collection applications for surveys and censuses</t>
    </r>
    <r>
      <rPr>
        <sz val="10"/>
        <rFont val="Times New Roman"/>
        <family val="1"/>
      </rPr>
      <t xml:space="preserve"> (OP)</t>
    </r>
  </si>
  <si>
    <t>ALL</t>
  </si>
  <si>
    <t>4.6. Design and deliver a capacity-building programme, including e-learning modules on data integration and visualization and a three-day regional workshop for up to 20 NSO and regional specialists. (OP)</t>
  </si>
  <si>
    <r>
      <rPr>
        <b/>
        <u/>
        <sz val="10"/>
        <color rgb="FF000000"/>
        <rFont val="Times New Roman"/>
        <family val="1"/>
      </rPr>
      <t xml:space="preserve">5. Publications
</t>
    </r>
    <r>
      <rPr>
        <sz val="10"/>
        <color rgb="FF000000"/>
        <rFont val="Times New Roman"/>
        <family val="1"/>
      </rPr>
      <t xml:space="preserve">5.1 Africa Sustainable Development Report (TT)
</t>
    </r>
  </si>
  <si>
    <t>PPB: Publication: B47</t>
  </si>
  <si>
    <t>African Statistical Yearbook (TT)</t>
  </si>
  <si>
    <t>5.2 Africa Statistics Flash (TT)</t>
  </si>
  <si>
    <t>PPB: Publication: B49</t>
  </si>
  <si>
    <t>5.4. SDGs data situation report (TT)</t>
  </si>
  <si>
    <r>
      <rPr>
        <b/>
        <sz val="10"/>
        <color rgb="FF000000"/>
        <rFont val="Times New Roman"/>
        <family val="1"/>
      </rPr>
      <t xml:space="preserve">6. Technical materials
</t>
    </r>
    <r>
      <rPr>
        <sz val="10"/>
        <color rgb="FF000000"/>
        <rFont val="Times New Roman"/>
        <family val="1"/>
      </rPr>
      <t>6.1  African Statistical Yearbook (TT)</t>
    </r>
  </si>
  <si>
    <t>PPB: Technical mateirlas : B52</t>
  </si>
  <si>
    <t>6.2 Census and survey results issues tracker, monitoring dashboard, communication, dissemination, and project management toolkit (OP)</t>
  </si>
  <si>
    <t>PPB: Technical mateirlas : B54</t>
  </si>
  <si>
    <t>16.9, 17.18, 17.19</t>
  </si>
  <si>
    <t>6.2 Automated country data harvester (OP)</t>
  </si>
  <si>
    <t>PPB: Technical materials: B55</t>
  </si>
  <si>
    <t>17,18, 17.19</t>
  </si>
  <si>
    <t xml:space="preserve">6.2 Performance data management dashboard (OP) application </t>
  </si>
  <si>
    <t>PPB: Technical mateirlas : B56</t>
  </si>
  <si>
    <r>
      <rPr>
        <b/>
        <sz val="10"/>
        <color rgb="FF000000"/>
        <rFont val="Times New Roman"/>
        <family val="1"/>
      </rPr>
      <t xml:space="preserve">7. Consultation, advice and advocacy
</t>
    </r>
    <r>
      <rPr>
        <sz val="10"/>
        <color rgb="FF000000"/>
        <rFont val="Times New Roman"/>
        <family val="1"/>
      </rPr>
      <t>7.1  digitalization, statistical management (OP)</t>
    </r>
  </si>
  <si>
    <t>17.18; 17.19</t>
  </si>
  <si>
    <r>
      <rPr>
        <b/>
        <sz val="10"/>
        <color rgb="FF000000"/>
        <rFont val="Times New Roman"/>
        <family val="1"/>
      </rPr>
      <t>8. Databases and substantive digital materials
8</t>
    </r>
    <r>
      <rPr>
        <sz val="10"/>
        <color rgb="FF000000"/>
        <rFont val="Times New Roman"/>
        <family val="1"/>
      </rPr>
      <t xml:space="preserve">.1    ECA statistical data portal (ECAStats), (OP)
</t>
    </r>
  </si>
  <si>
    <t>PPB: Substantive deliverables</t>
  </si>
  <si>
    <t>8.2 Develop an AI-powered prototype to generate data-driven policy briefs and use the analytic hubs (OP)</t>
  </si>
  <si>
    <t xml:space="preserve"> 8.3. Co-design, develop, and test two thematic analytic hubs as interactive web-based dashboards (OP)</t>
  </si>
  <si>
    <t>8.4 Identify and integrate 7–12 high-impact regional and national datasets into the UN Data Commons schema (OP)</t>
  </si>
  <si>
    <r>
      <rPr>
        <b/>
        <sz val="10"/>
        <color rgb="FF000000"/>
        <rFont val="Times New Roman"/>
        <family val="1"/>
      </rPr>
      <t>9. Outreach programme, special events, and information materials
9</t>
    </r>
    <r>
      <rPr>
        <sz val="10"/>
        <color rgb="FF000000"/>
        <rFont val="Times New Roman"/>
        <family val="1"/>
      </rPr>
      <t>.1  African Statistics Day; (OP))</t>
    </r>
  </si>
  <si>
    <t xml:space="preserve">PPB: Outreach services </t>
  </si>
  <si>
    <t>17.18, 17.19</t>
  </si>
  <si>
    <r>
      <rPr>
        <b/>
        <sz val="10"/>
        <color rgb="FF000000"/>
        <rFont val="Times New Roman"/>
        <family val="1"/>
      </rPr>
      <t xml:space="preserve">10. Media and external relations
</t>
    </r>
    <r>
      <rPr>
        <sz val="10"/>
        <color rgb="FF000000"/>
        <rFont val="Times New Roman"/>
        <family val="1"/>
      </rPr>
      <t xml:space="preserve">10.1  Africa Statistics Day (CO)
</t>
    </r>
  </si>
  <si>
    <t>10.2 xxx</t>
  </si>
  <si>
    <r>
      <rPr>
        <b/>
        <sz val="10"/>
        <color rgb="FF000000"/>
        <rFont val="Times New Roman"/>
        <family val="1"/>
      </rPr>
      <t xml:space="preserve">11. Digital platforms and multi-media content
</t>
    </r>
    <r>
      <rPr>
        <sz val="10"/>
        <color rgb="FF000000"/>
        <rFont val="Times New Roman"/>
        <family val="1"/>
      </rPr>
      <t xml:space="preserve">11.1  xx
</t>
    </r>
  </si>
  <si>
    <t>SUBTOTAL BY BUDGET CATEGORY (RA4)</t>
  </si>
  <si>
    <r>
      <rPr>
        <b/>
        <sz val="11"/>
        <rFont val="Times New Roman"/>
        <family val="1"/>
      </rPr>
      <t>Rwanda, Ghana, Gabon, Gambia, Lesotho, Sierra Leone, Zambia ,Zimbabwe</t>
    </r>
    <r>
      <rPr>
        <sz val="11"/>
        <rFont val="Times New Roman"/>
        <family val="1"/>
      </rPr>
      <t xml:space="preserve">
</t>
    </r>
  </si>
  <si>
    <r>
      <rPr>
        <sz val="11"/>
        <color rgb="FF000000"/>
        <rFont val="Times New Roman"/>
        <family val="1"/>
      </rPr>
      <t xml:space="preserve">Out of the targeted countries for the result area, specify the Countries of focus (CoF), on the basis of the approval made by the SLT. SPs are expected to clearly indicate (1) collaborating SPs (2) areas of collaboration (flagship project/high impact regional program)
</t>
    </r>
    <r>
      <rPr>
        <b/>
        <sz val="11"/>
        <color rgb="FF000000"/>
        <rFont val="Times New Roman"/>
        <family val="1"/>
      </rPr>
      <t xml:space="preserve">Collaborating SPs: </t>
    </r>
    <r>
      <rPr>
        <sz val="11"/>
        <color rgb="FF000000"/>
        <rFont val="Times New Roman"/>
        <family val="1"/>
      </rPr>
      <t xml:space="preserve">MFGD, RITD, CFND, and GPSPD
</t>
    </r>
    <r>
      <rPr>
        <b/>
        <sz val="11"/>
        <rFont val="Times New Roman"/>
        <family val="1"/>
      </rPr>
      <t xml:space="preserve">
Area of Collaboration: </t>
    </r>
    <r>
      <rPr>
        <sz val="11"/>
        <rFont val="Times New Roman"/>
        <family val="1"/>
      </rPr>
      <t>On SDG progress reporting, ACS collaborates with AUC and its Specialized Technical Committees (STCs) by reviewing national and regional reports, conducting rapid analytics, and providing technical support to countries to strengthen SDG data production, monitoring, and reporting. On Agenda 2063 monitoring and implementation, ACS supports the alignment of indicators between the 2030 Agenda and Agenda 2063, facilitates methodological harmonization, and provides analytical inputs to track progress, identify gaps, and inform evidence-based policies and strategic interventions at both national and continental levels.</t>
    </r>
    <r>
      <rPr>
        <sz val="11"/>
        <color rgb="FF000000"/>
        <rFont val="Times New Roman"/>
        <family val="1"/>
      </rPr>
      <t xml:space="preserve">
</t>
    </r>
    <r>
      <rPr>
        <b/>
        <sz val="11"/>
        <color rgb="FF000000"/>
        <rFont val="Times New Roman"/>
        <family val="1"/>
      </rPr>
      <t xml:space="preserve">
Countries of Focus: </t>
    </r>
    <r>
      <rPr>
        <sz val="11"/>
        <color rgb="FF000000"/>
        <rFont val="Times New Roman"/>
        <family val="1"/>
      </rPr>
      <t xml:space="preserve">Rwanda, Ghana and Zimbwabwe
</t>
    </r>
  </si>
  <si>
    <t>Additional Narrative at Subprogramme Level</t>
  </si>
  <si>
    <r>
      <t>Strategic Directions</t>
    </r>
    <r>
      <rPr>
        <i/>
        <sz val="9"/>
        <color rgb="FFC00000"/>
        <rFont val="Times New Roman"/>
        <family val="1"/>
      </rPr>
      <t xml:space="preserve">
Indicate the alignment of the programme of work of the subprogramme to one or more of the MTPF transformation areas</t>
    </r>
  </si>
  <si>
    <t>1. Build
2. Formulate
3. Design
4. Integrate
5. Advocate</t>
  </si>
  <si>
    <r>
      <t>Medium Term Programme Framework</t>
    </r>
    <r>
      <rPr>
        <i/>
        <sz val="9"/>
        <color rgb="FFC00000"/>
        <rFont val="Times New Roman"/>
        <family val="1"/>
      </rPr>
      <t xml:space="preserve">
Indicate the alignment of the programme of work of the subprogramme to one or more of the MTPF transformation areas as well as to one or more outcomes outlined under each transformation area of the results framework. </t>
    </r>
  </si>
  <si>
    <t>1. An Africa that invests in human potential for sustainable development 
2. An integrated Africa
3. An innovative connected Africa
4. An Africa of sustainable, productive industries and economies
5. An Africa of stable and effective institutions</t>
  </si>
  <si>
    <r>
      <t>Strategic focus areas</t>
    </r>
    <r>
      <rPr>
        <i/>
        <sz val="10"/>
        <color rgb="FFC00000"/>
        <rFont val="Times New Roman"/>
        <family val="1"/>
      </rPr>
      <t xml:space="preserve">
Indicate the key focus areas and cross-cutting issues that the SP’s work will actively engage in and contribute to in 2026. Also, provide a brief summary of the collaboration areas and the collaborating SPs. </t>
    </r>
  </si>
  <si>
    <r>
      <t>1. Macroeconomic policies and development finance
2. Regional integration, economic diversification, and sustainable industrialization
3. Infrastructure development, including energy
4. Technology, innovation, and connectivity
5. Climate action and food security</t>
    </r>
    <r>
      <rPr>
        <b/>
        <i/>
        <sz val="9"/>
        <color rgb="FF000000"/>
        <rFont val="Times New Roman"/>
        <family val="1"/>
      </rPr>
      <t xml:space="preserve">
Cross-cutting issues</t>
    </r>
    <r>
      <rPr>
        <sz val="9"/>
        <color rgb="FF000000"/>
        <rFont val="Times New Roman"/>
        <family val="1"/>
      </rPr>
      <t xml:space="preserve">
1. Data and statistics
2. Social dimensions</t>
    </r>
    <r>
      <rPr>
        <sz val="9"/>
        <color rgb="FFC00000"/>
        <rFont val="Times New Roman"/>
        <family val="1"/>
      </rPr>
      <t xml:space="preserve">
</t>
    </r>
  </si>
  <si>
    <r>
      <t xml:space="preserve">Complementarity of action: </t>
    </r>
    <r>
      <rPr>
        <b/>
        <i/>
        <sz val="11"/>
        <color rgb="FF000000"/>
        <rFont val="Times New Roman"/>
        <family val="1"/>
      </rPr>
      <t>Resident Coordinator System</t>
    </r>
  </si>
  <si>
    <r>
      <rPr>
        <b/>
        <sz val="11"/>
        <color rgb="FF000000"/>
        <rFont val="Times New Roman"/>
        <family val="1"/>
      </rPr>
      <t xml:space="preserve">a.Specify areas of collaboration and how the SP plans to work with and through RCOs/UNCTs. </t>
    </r>
    <r>
      <rPr>
        <sz val="11"/>
        <color rgb="FF000000"/>
        <rFont val="Times New Roman"/>
        <family val="1"/>
      </rPr>
      <t xml:space="preserve">
</t>
    </r>
    <r>
      <rPr>
        <i/>
        <sz val="11"/>
        <color rgb="FF000000"/>
        <rFont val="Times New Roman"/>
        <family val="1"/>
      </rPr>
      <t>The African Centre for Statistics (ACS) will collaborate closely with Resident Coordinator Offices (RCOs) and United Nations Country Teams (UNCTs) to ensure that statistical capacity development activities are aligned with national priorities and United Nations Sustainable Development Cooperation Framework (UNSDCF) outcomes. ACS will work through UNCTs to jointly identify data gaps, co-design interventions, and align support with national statistical strategies, including NSDS, sectoral plans, and cross-cutting priorities such as gender, disability, LNOB, and CRVS.
ACS will share analytical outputs, including census monitoring, gender and population statistics, and SDG-related analyses, with RCOs and UNCTs to inform country programming, policy dialogue, and capacity-building interventions. Through ECA-led regional initiatives such as the Africa Programme on Accelerated Improvement of Civil Registration and Vital Statistics (APAI-CRVS), ACS will support RCOs and UNCTs in coordinating development partners, promoting country ownership, and facilitating the implementation of CRVS reforms at national level.
ACS will also leverage UNCT platforms and country-level coordination mechanisms to support the rollout of shared digital and statistical assets, foster knowledge exchange, and ensure coherence between regional, continental, and country-level statistical initiatives under the One UN approach</t>
    </r>
    <r>
      <rPr>
        <sz val="11"/>
        <color rgb="FF000000"/>
        <rFont val="Times New Roman"/>
        <family val="1"/>
      </rPr>
      <t>.</t>
    </r>
  </si>
  <si>
    <r>
      <rPr>
        <b/>
        <sz val="11"/>
        <color rgb="FF000000"/>
        <rFont val="Times New Roman"/>
        <family val="1"/>
      </rPr>
      <t xml:space="preserve">b. Specify how the SP intends to participate in the common country analysis (CCA) and the United Nations Sustainable Development Cooperation Framework (UNSDCF) </t>
    </r>
    <r>
      <rPr>
        <sz val="11"/>
        <color rgb="FF000000"/>
        <rFont val="Times New Roman"/>
        <family val="1"/>
      </rPr>
      <t xml:space="preserve">.
</t>
    </r>
    <r>
      <rPr>
        <i/>
        <sz val="11"/>
        <color rgb="FF000000"/>
        <rFont val="Times New Roman"/>
        <family val="1"/>
      </rPr>
      <t>The African Centre for Statistics (ACS) intends to actively participate in the Common Country Analysis (CCA) and the United Nations Sustainable Development Cooperation Framework (UNSDCF) by providing high-quality, timely and disaggregated statistical evidence to inform UNCT analytical work and strategic prioritization. ACS will support the identification of data gaps, contribute official statistics and analytical inputs aligned with national development plans and SDGs, and provide technical advice on statistical standards, gender and vulnerability-responsive data. Through close collaboration with UNRCOs, national statistical offices and UN agencies, ACS will help strengthen the evidence base for results formulation, monitoring frameworks and data-driven policy dialogue throughout the UNSDCF cycle.</t>
    </r>
  </si>
  <si>
    <r>
      <rPr>
        <b/>
        <sz val="11"/>
        <color rgb="FF000000"/>
        <rFont val="Times New Roman"/>
        <family val="1"/>
      </rPr>
      <t>c. specify the countries that ECA is a UNSDCF signatory and identify the result group to which ECA contributes to</t>
    </r>
    <r>
      <rPr>
        <sz val="11"/>
        <color rgb="FF000000"/>
        <rFont val="Times New Roman"/>
        <family val="1"/>
      </rPr>
      <t xml:space="preserve">
Ethiopia:
Niger: 
SierraLeone:
Rwanda:
Ghana </t>
    </r>
  </si>
  <si>
    <r>
      <t>Complementarity of action:  RCP/O/IBCs and taskforces</t>
    </r>
    <r>
      <rPr>
        <i/>
        <sz val="9"/>
        <color rgb="FFC00000"/>
        <rFont val="Times New Roman"/>
        <family val="1"/>
      </rPr>
      <t xml:space="preserve">
Refer to the guidance note for the list of O/IBCs and task forces</t>
    </r>
  </si>
  <si>
    <r>
      <rPr>
        <b/>
        <sz val="11"/>
        <color theme="1"/>
        <rFont val="Calibri"/>
        <family val="2"/>
        <scheme val="minor"/>
      </rPr>
      <t>a.  Specify planned contribution to the work of the RCP through the six O/IBCs and/or three task forces (refer to the guidance note for the list of the O/IBCs and task forces)</t>
    </r>
    <r>
      <rPr>
        <sz val="11"/>
        <color theme="1"/>
        <rFont val="Calibri"/>
        <family val="2"/>
        <scheme val="minor"/>
      </rPr>
      <t xml:space="preserve">.
</t>
    </r>
    <r>
      <rPr>
        <i/>
        <sz val="11"/>
        <color theme="1"/>
        <rFont val="Times New Roman"/>
        <family val="1"/>
      </rPr>
      <t xml:space="preserve">The SP (ACS) contributes to OIBC 1 by supporting the design and implementation of a One UN National Statistical Capacity Development Program across African countries. ACS provides technical guidance and capacity-building support to strengthen national statistical systems, ensuring the production of high-quality, harmonized data. Additionally, ACS contributes to the development and maintenance of the joint United Nations–African online data portal, facilitating access to reliable statistics and analytical tools that track progress on the 2030 Agenda and Africa Agenda 2063, thereby enhancing evidence-based policymaking and monitoring at both national and continental levels.  </t>
    </r>
  </si>
  <si>
    <t xml:space="preserve">Complementarity of action:  other Partnerships </t>
  </si>
  <si>
    <r>
      <rPr>
        <b/>
        <i/>
        <sz val="11"/>
        <color rgb="FF000000"/>
        <rFont val="Times New Roman"/>
        <family val="1"/>
      </rPr>
      <t xml:space="preserve">a. Specify areas of collaboration with AUC and its Specialized Technical Committees (STCs): </t>
    </r>
    <r>
      <rPr>
        <i/>
        <sz val="11"/>
        <color rgb="FF000000"/>
        <rFont val="Times New Roman"/>
        <family val="1"/>
      </rPr>
      <t>The African Centre for Statistics (ACS) collaborates closely with the African Union Commission (AUC) and its Specialized Technical Committees (STCs) to ensure that statistical programs and initiatives align with continental priorities, including Agenda 2063 and the SDG reporting framework. ACS provides technical support and capacity-building to STCs and member states, enhancing national statistical systems and promoting high-quality, timely data for evidence-based policymaking. Through joint programs and initiatives, such as harmonizing statistical standards and classifications, developing regional data platforms, and conducting specialized surveys, ACS strengthens data availability and usability across sectors.  ACS actively participates in advisory and technical committees established by STCs, contributing expertise to guide data collection, analysis, and policy recommendations. This collaboration also fosters the promotion and use of statistics in policy formulation, planning, and monitoring, encouraging member states to adopt standardized methodologies and share data to support effective decision-making at the continental level.</t>
    </r>
  </si>
  <si>
    <r>
      <rPr>
        <b/>
        <i/>
        <sz val="11"/>
        <color rgb="FF000000"/>
        <rFont val="Times New Roman"/>
        <family val="1"/>
      </rPr>
      <t xml:space="preserve">b.  Specifythe UN entity that the SP partners with including the areas of collaboration: </t>
    </r>
    <r>
      <rPr>
        <i/>
        <sz val="11"/>
        <color rgb="FF000000"/>
        <rFont val="Times New Roman"/>
        <family val="1"/>
      </rPr>
      <t>The African Centre for Statistics (ACS) collaborates with several UN entities to strengthen statistical capacity and support evidence-based policymaking in Africa. ACS works with UNFPA on population and census data, APAI-CRVS, Vital Stratgies, UNESCAP, ONS-UK on civil registration and vital statistics (CRVS), and gender statistics. With UNEP, ACS focuses on climate and environmental statistics, including the development of climate-related indicators for SDG monitoring. In partnership with UNCTAD, ACS supports South-South cooperation and builds capacity for trade and development statistics. ACS also collaborates with UNSD/UNDESA to harmonize African statistical systems with international standards, enhance SDG monitoring, and provide capacity-building support to national statistical offices. Through UNICEF, ACS strengthens child-focused statistics, including surveys such as MICS. With UNDP, the collaboration emphasizes SDG monitoring, evidence-based policymaking, and statistical capacity development. In addition, ACS works with FAO on agriculture and food security statistics, with WHO on health statistics including mortality and morbidity data, and with UNDRR on disaster risk and resilience statistics to support climate adaptation and risk reduction efforts.</t>
    </r>
  </si>
  <si>
    <r>
      <rPr>
        <b/>
        <i/>
        <sz val="11"/>
        <color rgb="FF000000"/>
        <rFont val="Times New Roman"/>
        <family val="1"/>
      </rPr>
      <t>c.  Specifyt key partners along with ‘how’ the subprogramme intends to leverage the partnerships to implement its programme of work. These may include other UN entities, regional and sub-regional institutions, academia/research institutions, funding partners, the private sector, CSOs, etc.</t>
    </r>
    <r>
      <rPr>
        <i/>
        <sz val="11"/>
        <color rgb="FF000000"/>
        <rFont val="Times New Roman"/>
        <family val="1"/>
      </rPr>
      <t>: ACS also engages with technical and regional partners to strengthen methodological and analytical capacity. It collaborates with AFRISTAT, IMF, and AfDB on the implementation of SNA 2005 and 2008, and with PARIS21 on National Strategies for the Development of Statistics (NSDS). Regional Economic Communities (RECs) are leveraged for the integration of regional Supply and Use Tables (SUT) and Input-Output Tables (IOT). In geospatial statistics, ACS partners with UN-GGIM and actively interacts with the Expert Group on the Integration of Statistical and Geospatial Information, the Working Group on Geospatial Information and Services for Disasters, and the Inter-Agency and Expert Group on Disaster-related Statistics to facilitate knowledge exchange, develop integrated methodologies, and improve statistical evidence for policy and planning.</t>
    </r>
  </si>
  <si>
    <t>Gender considerations</t>
  </si>
  <si>
    <t xml:space="preserve">In the design and implementation of the 2026 plan, the subprogramme will integrate gender concerns by strengthening national capacity to produce and use gender-disaggregated data for SDG monitoring. It will enhance gender statistics through improved data collection, analysis, and reporting, including analytical work on women’s time use in domestic work. Gender considerations will be systematically integrated into CRVS systems, population censuses, and household surveys, including deliverables such as Using CRVS and Administrative Data to Close Gender Gaps in Africa. The subprogramme will also mainstream gender in national strategies for the development of statistics (NSDS) through the development of dedicated action plans to guide implementation and evidence-based policymaking. The SP will contribute to the gender conideration through regional platforms suhc as the African Programme on Gender Stratistics by ehanching awarness producing thematic report on gender issues. </t>
  </si>
  <si>
    <t>Human rights mainstreaming</t>
  </si>
  <si>
    <t>The subprogramme will strengthen disaster risk reduction by addressing human rights issues related to disaster casualties. It will support the African Group of National Accounts and targeted NSOs in implementing the System of Environmental-Economic Accounting (SEEA). It also continue to work towards enhancing the cloud-based data collection and national capacity in water resource management and climate monitoring. The subprogramme will develop environmental data systems to track climate, ecosystems, and natural resource indicators for SDG reporting, and promote the integration of geospatial and statistical information to guide evidence-based policies on climate resilience and sustainable development.</t>
  </si>
  <si>
    <t>Disability inclusion</t>
  </si>
  <si>
    <r>
      <rPr>
        <b/>
        <i/>
        <sz val="11"/>
        <color rgb="FF000000"/>
        <rFont val="Times New Roman"/>
        <family val="1"/>
      </rPr>
      <t>1. Contributes to the rights of persons with disabilities and disability inclusion in a significant way</t>
    </r>
    <r>
      <rPr>
        <i/>
        <sz val="11"/>
        <color rgb="FF000000"/>
        <rFont val="Times New Roman"/>
        <family val="1"/>
      </rPr>
      <t xml:space="preserve">
The subprogramme will strengthen disability statistics by supporting countries to collect and report disaggregated data in line with international standards, including the Washington Group questions, as well as building the capacity of NSDs in the  "leave no one behind (LNOB)" essense of the UN and in Census undertakings. It will build national capacity to integrate disability indicators into CRVS systems, censuses, surveys, and administrative data, with attention to spatial disaggregation. The programme will also promote the use of disability data to inform inclusive policies, enhance service delivery, and support SDG monitoring for persons with disabilities.</t>
    </r>
  </si>
  <si>
    <t xml:space="preserve">Environmental sustainability  </t>
  </si>
  <si>
    <r>
      <t xml:space="preserve"> 
</t>
    </r>
    <r>
      <rPr>
        <b/>
        <i/>
        <sz val="11"/>
        <color rgb="FF000000"/>
        <rFont val="Times New Roman"/>
        <family val="1"/>
      </rPr>
      <t xml:space="preserve"> 1. To a limited extent, the SP has incorporated Environmental sustainability into the planning and design, implementation, monitoring, and evaluation of their work.</t>
    </r>
    <r>
      <rPr>
        <i/>
        <sz val="11"/>
        <color rgb="FF000000"/>
        <rFont val="Times New Roman"/>
        <family val="1"/>
      </rPr>
      <t xml:space="preserve">
 </t>
    </r>
  </si>
  <si>
    <t>ES Compact</t>
  </si>
  <si>
    <t xml:space="preserve">To be completed upon finalization of the 2026 ES compact.  </t>
  </si>
  <si>
    <t xml:space="preserve">Responsible Staff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</si>
</sst>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_(* \(#,##0\);_(* &quot;-&quot;??_);_(@_)"/>
  </numFmts>
  <fonts count="46"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color theme="1"/>
      <name val="Times New Roman"/>
      <family val="1"/>
    </font>
    <font>
      <b/>
      <sz val="11"/>
      <color rgb="FF0070C0"/>
      <name val="Times New Roman"/>
      <family val="1"/>
    </font>
    <font>
      <i/>
      <sz val="8"/>
      <color rgb="FFC00000"/>
      <name val="Times New Roman"/>
      <family val="1"/>
    </font>
    <font>
      <sz val="10"/>
      <name val="Times New Roman"/>
      <family val="1"/>
    </font>
    <font>
      <b/>
      <u/>
      <sz val="10"/>
      <name val="Times New Roman"/>
      <family val="1"/>
    </font>
    <font>
      <sz val="10"/>
      <color theme="1"/>
      <name val="Times New Roman"/>
      <family val="1"/>
    </font>
    <font>
      <u/>
      <sz val="10"/>
      <name val="Times New Roman"/>
      <family val="1"/>
    </font>
    <font>
      <sz val="10"/>
      <color rgb="FF000000"/>
      <name val="Times New Roman"/>
      <family val="1"/>
    </font>
    <font>
      <sz val="11"/>
      <color rgb="FFFF0000"/>
      <name val="Calibri"/>
      <family val="2"/>
      <scheme val="minor"/>
    </font>
    <font>
      <b/>
      <u/>
      <sz val="10"/>
      <color rgb="FF000000"/>
      <name val="Times New Roman"/>
      <family val="1"/>
    </font>
    <font>
      <b/>
      <i/>
      <sz val="9"/>
      <name val="Times New Roman"/>
      <family val="1"/>
    </font>
    <font>
      <sz val="10"/>
      <color rgb="FFFF0000"/>
      <name val="Times New Roman"/>
      <family val="1"/>
    </font>
    <font>
      <b/>
      <sz val="10"/>
      <name val="Times New Roman"/>
      <family val="1"/>
    </font>
    <font>
      <sz val="9"/>
      <name val="Times New Roman"/>
      <family val="1"/>
    </font>
    <font>
      <sz val="8"/>
      <name val="Calibri"/>
      <family val="2"/>
      <scheme val="minor"/>
    </font>
    <font>
      <b/>
      <sz val="10"/>
      <color rgb="FF000000"/>
      <name val="Times New Roman"/>
      <family val="1"/>
    </font>
    <font>
      <b/>
      <sz val="11"/>
      <color rgb="FFC00000"/>
      <name val="Arial"/>
      <family val="2"/>
    </font>
    <font>
      <i/>
      <sz val="9"/>
      <color rgb="FFC00000"/>
      <name val="Times New Roman"/>
      <family val="1"/>
    </font>
    <font>
      <b/>
      <u/>
      <sz val="11"/>
      <color rgb="FF000000"/>
      <name val="Times New Roman"/>
      <family val="1"/>
    </font>
    <font>
      <i/>
      <sz val="10"/>
      <color rgb="FFC00000"/>
      <name val="Times New Roman"/>
      <family val="1"/>
    </font>
    <font>
      <b/>
      <sz val="12"/>
      <color rgb="FF000000"/>
      <name val="Times New Roman"/>
      <family val="1"/>
    </font>
    <font>
      <b/>
      <i/>
      <sz val="11"/>
      <color rgb="FF000000"/>
      <name val="Times New Roman"/>
      <family val="1"/>
    </font>
    <font>
      <b/>
      <i/>
      <sz val="10.5"/>
      <color rgb="FF000000"/>
      <name val="Times New Roman"/>
      <family val="1"/>
    </font>
    <font>
      <b/>
      <i/>
      <sz val="9"/>
      <color rgb="FF000000"/>
      <name val="Times New Roman"/>
      <family val="1"/>
    </font>
    <font>
      <sz val="9"/>
      <color rgb="FF000000"/>
      <name val="Times New Roman"/>
      <family val="1"/>
    </font>
    <font>
      <sz val="9"/>
      <color rgb="FFC00000"/>
      <name val="Times New Roman"/>
      <family val="1"/>
    </font>
    <font>
      <sz val="11"/>
      <color rgb="FF000000"/>
      <name val="Times New Roman"/>
      <family val="1"/>
    </font>
    <font>
      <i/>
      <sz val="11"/>
      <color rgb="FF000000"/>
      <name val="Times New Roman"/>
      <family val="1"/>
    </font>
    <font>
      <i/>
      <sz val="10"/>
      <color rgb="FF000000"/>
      <name val="Times New Roman"/>
      <family val="1"/>
    </font>
    <font>
      <b/>
      <i/>
      <sz val="8"/>
      <name val="Times New Roman"/>
      <family val="1"/>
    </font>
    <font>
      <b/>
      <sz val="11"/>
      <color rgb="FF000000"/>
      <name val="Times New Roman"/>
      <family val="1"/>
    </font>
    <font>
      <b/>
      <sz val="11"/>
      <color theme="1"/>
      <name val="Calibri"/>
      <family val="2"/>
      <scheme val="minor"/>
    </font>
    <font>
      <i/>
      <sz val="11"/>
      <name val="Times New Roman"/>
      <family val="1"/>
    </font>
    <font>
      <b/>
      <i/>
      <sz val="11"/>
      <name val="Times New Roman"/>
      <family val="1"/>
    </font>
    <font>
      <i/>
      <sz val="11"/>
      <color rgb="FFFF0000"/>
      <name val="Times New Roman"/>
      <family val="1"/>
    </font>
    <font>
      <i/>
      <sz val="11"/>
      <color theme="1"/>
      <name val="Times New Roman"/>
      <family val="1"/>
    </font>
    <font>
      <b/>
      <sz val="11"/>
      <color theme="1"/>
      <name val="Times New Roman"/>
      <family val="1"/>
    </font>
    <font>
      <sz val="10"/>
      <color rgb="FF000000"/>
      <name val="Times New Roman"/>
    </font>
    <font>
      <i/>
      <sz val="10"/>
      <color rgb="FF0070C0"/>
      <name val="Times New Roman"/>
    </font>
    <font>
      <sz val="10"/>
      <color rgb="FF0070C0"/>
      <name val="Times New Roman"/>
    </font>
    <font>
      <sz val="11"/>
      <color rgb="FF000000"/>
      <name val="Times New Roman"/>
    </font>
    <font>
      <sz val="8"/>
      <color rgb="FF000000"/>
      <name val="Segoe UI"/>
      <family val="2"/>
    </font>
  </fonts>
  <fills count="12">
    <fill>
      <patternFill patternType="none"/>
    </fill>
    <fill>
      <patternFill patternType="gray125"/>
    </fill>
    <fill>
      <patternFill patternType="solid">
        <fgColor theme="7" tint="0.39997558519241921"/>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0"/>
        <bgColor indexed="64"/>
      </patternFill>
    </fill>
    <fill>
      <patternFill patternType="solid">
        <fgColor rgb="FFD9E1F2"/>
        <bgColor rgb="FF000000"/>
      </patternFill>
    </fill>
    <fill>
      <patternFill patternType="solid">
        <fgColor rgb="FFE2EFDA"/>
        <bgColor rgb="FF000000"/>
      </patternFill>
    </fill>
  </fills>
  <borders count="10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style="dashed">
        <color indexed="64"/>
      </top>
      <bottom style="dashed">
        <color indexed="64"/>
      </bottom>
      <diagonal/>
    </border>
    <border>
      <left/>
      <right/>
      <top style="thin">
        <color indexed="64"/>
      </top>
      <bottom/>
      <diagonal/>
    </border>
    <border>
      <left/>
      <right/>
      <top/>
      <bottom style="medium">
        <color rgb="FF000000"/>
      </bottom>
      <diagonal/>
    </border>
    <border>
      <left/>
      <right/>
      <top style="thin">
        <color indexed="64"/>
      </top>
      <bottom style="thin">
        <color indexed="64"/>
      </bottom>
      <diagonal/>
    </border>
    <border>
      <left/>
      <right style="medium">
        <color rgb="FF000000"/>
      </right>
      <top style="dashed">
        <color indexed="64"/>
      </top>
      <bottom style="dashed">
        <color indexed="64"/>
      </bottom>
      <diagonal/>
    </border>
    <border>
      <left/>
      <right/>
      <top style="dashed">
        <color indexed="64"/>
      </top>
      <bottom style="thin">
        <color indexed="64"/>
      </bottom>
      <diagonal/>
    </border>
    <border>
      <left/>
      <right style="medium">
        <color rgb="FF000000"/>
      </right>
      <top style="dashed">
        <color indexed="64"/>
      </top>
      <bottom style="thin">
        <color indexed="64"/>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indexed="64"/>
      </bottom>
      <diagonal/>
    </border>
    <border>
      <left/>
      <right/>
      <top style="thin">
        <color indexed="64"/>
      </top>
      <bottom style="medium">
        <color indexed="64"/>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indexed="64"/>
      </left>
      <right/>
      <top style="medium">
        <color rgb="FF000000"/>
      </top>
      <bottom/>
      <diagonal/>
    </border>
    <border>
      <left style="thin">
        <color indexed="64"/>
      </left>
      <right style="medium">
        <color rgb="FF000000"/>
      </right>
      <top style="medium">
        <color rgb="FF000000"/>
      </top>
      <bottom/>
      <diagonal/>
    </border>
    <border>
      <left/>
      <right/>
      <top style="medium">
        <color rgb="FF000000"/>
      </top>
      <bottom style="dashed">
        <color indexed="64"/>
      </bottom>
      <diagonal/>
    </border>
    <border>
      <left/>
      <right style="medium">
        <color rgb="FF000000"/>
      </right>
      <top style="medium">
        <color rgb="FF000000"/>
      </top>
      <bottom style="dashed">
        <color indexed="64"/>
      </bottom>
      <diagonal/>
    </border>
    <border>
      <left style="medium">
        <color rgb="FF000000"/>
      </left>
      <right/>
      <top/>
      <bottom/>
      <diagonal/>
    </border>
    <border>
      <left style="medium">
        <color rgb="FF000000"/>
      </left>
      <right/>
      <top/>
      <bottom style="thin">
        <color indexed="64"/>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top style="thin">
        <color indexed="64"/>
      </top>
      <bottom/>
      <diagonal/>
    </border>
    <border>
      <left style="medium">
        <color rgb="FF000000"/>
      </left>
      <right/>
      <top/>
      <bottom style="medium">
        <color rgb="FF000000"/>
      </bottom>
      <diagonal/>
    </border>
    <border>
      <left/>
      <right style="medium">
        <color rgb="FF000000"/>
      </right>
      <top style="thin">
        <color indexed="64"/>
      </top>
      <bottom/>
      <diagonal/>
    </border>
    <border>
      <left/>
      <right style="medium">
        <color rgb="FF000000"/>
      </right>
      <top/>
      <bottom style="thin">
        <color indexed="64"/>
      </bottom>
      <diagonal/>
    </border>
    <border>
      <left style="medium">
        <color rgb="FF000000"/>
      </left>
      <right/>
      <top style="thin">
        <color indexed="64"/>
      </top>
      <bottom style="medium">
        <color indexed="64"/>
      </bottom>
      <diagonal/>
    </border>
    <border>
      <left style="medium">
        <color rgb="FF000000"/>
      </left>
      <right/>
      <top/>
      <bottom style="medium">
        <color indexed="64"/>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top style="medium">
        <color indexed="64"/>
      </top>
      <bottom style="medium">
        <color rgb="FF000000"/>
      </bottom>
      <diagonal/>
    </border>
    <border>
      <left style="medium">
        <color indexed="64"/>
      </left>
      <right style="medium">
        <color rgb="FF000000"/>
      </right>
      <top style="medium">
        <color indexed="64"/>
      </top>
      <bottom style="medium">
        <color rgb="FF000000"/>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rgb="FF000000"/>
      </right>
      <top/>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style="medium">
        <color indexed="64"/>
      </left>
      <right/>
      <top style="medium">
        <color rgb="FF000000"/>
      </top>
      <bottom/>
      <diagonal/>
    </border>
    <border>
      <left style="medium">
        <color rgb="FF000000"/>
      </left>
      <right/>
      <top style="medium">
        <color indexed="64"/>
      </top>
      <bottom/>
      <diagonal/>
    </border>
  </borders>
  <cellStyleXfs count="2">
    <xf numFmtId="0" fontId="0" fillId="0" borderId="0"/>
    <xf numFmtId="43" fontId="1" fillId="0" borderId="0" applyFont="0" applyFill="0" applyBorder="0" applyAlignment="0" applyProtection="0"/>
  </cellStyleXfs>
  <cellXfs count="278">
    <xf numFmtId="0" fontId="0" fillId="0" borderId="0" xfId="0"/>
    <xf numFmtId="0" fontId="3" fillId="6" borderId="4" xfId="0" applyFont="1" applyFill="1" applyBorder="1" applyAlignment="1">
      <alignment horizontal="left" vertical="top" wrapText="1"/>
    </xf>
    <xf numFmtId="0" fontId="7" fillId="0" borderId="10" xfId="0" applyFont="1" applyBorder="1" applyAlignment="1">
      <alignment vertical="top" wrapText="1"/>
    </xf>
    <xf numFmtId="164" fontId="7" fillId="0" borderId="10" xfId="1" applyNumberFormat="1" applyFont="1" applyBorder="1" applyAlignment="1">
      <alignment vertical="top" wrapText="1"/>
    </xf>
    <xf numFmtId="164" fontId="7" fillId="0" borderId="10" xfId="1" applyNumberFormat="1" applyFont="1" applyFill="1" applyBorder="1" applyAlignment="1">
      <alignment vertical="top" wrapText="1"/>
    </xf>
    <xf numFmtId="0" fontId="3" fillId="6" borderId="4" xfId="0" applyFont="1" applyFill="1" applyBorder="1" applyAlignment="1">
      <alignment vertical="top" wrapText="1"/>
    </xf>
    <xf numFmtId="0" fontId="7" fillId="0" borderId="10" xfId="0" applyFont="1" applyBorder="1" applyAlignment="1">
      <alignment horizontal="left" vertical="top" wrapText="1"/>
    </xf>
    <xf numFmtId="0" fontId="9" fillId="0" borderId="10" xfId="0" applyFont="1" applyBorder="1" applyAlignment="1">
      <alignment horizontal="left" vertical="top" wrapText="1"/>
    </xf>
    <xf numFmtId="0" fontId="7" fillId="9" borderId="10" xfId="0" applyFont="1" applyFill="1" applyBorder="1" applyAlignment="1">
      <alignment horizontal="left" vertical="top" wrapText="1"/>
    </xf>
    <xf numFmtId="0" fontId="0" fillId="0" borderId="0" xfId="0" applyAlignment="1">
      <alignment vertical="top" wrapText="1"/>
    </xf>
    <xf numFmtId="0" fontId="2" fillId="4" borderId="17" xfId="0" applyFont="1" applyFill="1" applyBorder="1" applyAlignment="1">
      <alignment vertical="top" wrapText="1"/>
    </xf>
    <xf numFmtId="164" fontId="7" fillId="0" borderId="6" xfId="1" applyNumberFormat="1" applyFont="1" applyBorder="1" applyAlignment="1">
      <alignment vertical="top" wrapText="1"/>
    </xf>
    <xf numFmtId="0" fontId="5" fillId="0" borderId="3" xfId="0" applyFont="1" applyBorder="1" applyAlignment="1">
      <alignment vertical="top" wrapText="1"/>
    </xf>
    <xf numFmtId="0" fontId="5" fillId="0" borderId="17" xfId="0" applyFont="1" applyBorder="1" applyAlignment="1">
      <alignment vertical="top" wrapText="1"/>
    </xf>
    <xf numFmtId="0" fontId="5" fillId="6" borderId="3" xfId="0" applyFont="1" applyFill="1" applyBorder="1" applyAlignment="1">
      <alignment vertical="top" wrapText="1"/>
    </xf>
    <xf numFmtId="0" fontId="2" fillId="4" borderId="25" xfId="0" applyFont="1" applyFill="1" applyBorder="1" applyAlignment="1">
      <alignment vertical="top" wrapText="1"/>
    </xf>
    <xf numFmtId="0" fontId="3" fillId="5" borderId="15" xfId="0" applyFont="1" applyFill="1" applyBorder="1" applyAlignment="1">
      <alignment vertical="top" wrapText="1"/>
    </xf>
    <xf numFmtId="0" fontId="9" fillId="0" borderId="10" xfId="0" applyFont="1" applyBorder="1" applyAlignment="1">
      <alignment vertical="top" wrapText="1"/>
    </xf>
    <xf numFmtId="164" fontId="9" fillId="0" borderId="10" xfId="1" applyNumberFormat="1" applyFont="1" applyBorder="1" applyAlignment="1">
      <alignment vertical="top" wrapText="1"/>
    </xf>
    <xf numFmtId="0" fontId="3" fillId="0" borderId="10" xfId="0" applyFont="1" applyBorder="1" applyAlignment="1">
      <alignment vertical="top" wrapText="1"/>
    </xf>
    <xf numFmtId="0" fontId="7" fillId="9" borderId="10" xfId="0" applyFont="1" applyFill="1" applyBorder="1" applyAlignment="1">
      <alignment vertical="top" wrapText="1"/>
    </xf>
    <xf numFmtId="164" fontId="7" fillId="9" borderId="10" xfId="1" applyNumberFormat="1" applyFont="1" applyFill="1" applyBorder="1" applyAlignment="1">
      <alignment vertical="top" wrapText="1"/>
    </xf>
    <xf numFmtId="0" fontId="7" fillId="7" borderId="10" xfId="0" applyFont="1" applyFill="1" applyBorder="1" applyAlignment="1">
      <alignment vertical="top" wrapText="1"/>
    </xf>
    <xf numFmtId="164" fontId="7" fillId="7" borderId="10" xfId="1" applyNumberFormat="1" applyFont="1" applyFill="1" applyBorder="1" applyAlignment="1">
      <alignment vertical="top" wrapText="1"/>
    </xf>
    <xf numFmtId="0" fontId="7" fillId="0" borderId="6" xfId="0" applyFont="1" applyBorder="1" applyAlignment="1">
      <alignment vertical="top" wrapText="1"/>
    </xf>
    <xf numFmtId="0" fontId="7" fillId="9" borderId="9" xfId="0" applyFont="1" applyFill="1" applyBorder="1" applyAlignment="1">
      <alignment vertical="top" wrapText="1"/>
    </xf>
    <xf numFmtId="0" fontId="7" fillId="0" borderId="9" xfId="0" applyFont="1" applyBorder="1" applyAlignment="1">
      <alignment vertical="top" wrapText="1"/>
    </xf>
    <xf numFmtId="0" fontId="7" fillId="6" borderId="9" xfId="0" applyFont="1" applyFill="1" applyBorder="1" applyAlignment="1">
      <alignment vertical="top" wrapText="1"/>
    </xf>
    <xf numFmtId="0" fontId="16" fillId="0" borderId="10" xfId="0" applyFont="1" applyBorder="1" applyAlignment="1">
      <alignment vertical="top" wrapText="1"/>
    </xf>
    <xf numFmtId="0" fontId="17" fillId="0" borderId="10" xfId="0" applyFont="1" applyBorder="1" applyAlignment="1">
      <alignment vertical="top" wrapText="1"/>
    </xf>
    <xf numFmtId="0" fontId="2" fillId="0" borderId="18" xfId="0" applyFont="1" applyBorder="1" applyAlignment="1">
      <alignment vertical="top" wrapText="1"/>
    </xf>
    <xf numFmtId="0" fontId="2" fillId="4" borderId="3" xfId="0" applyFont="1" applyFill="1" applyBorder="1" applyAlignment="1">
      <alignment vertical="top" wrapText="1"/>
    </xf>
    <xf numFmtId="0" fontId="2" fillId="4" borderId="23" xfId="0" applyFont="1" applyFill="1" applyBorder="1" applyAlignment="1">
      <alignment vertical="top" wrapText="1"/>
    </xf>
    <xf numFmtId="0" fontId="2" fillId="4" borderId="22" xfId="0" applyFont="1" applyFill="1" applyBorder="1" applyAlignment="1">
      <alignment vertical="top" wrapText="1"/>
    </xf>
    <xf numFmtId="0" fontId="17" fillId="0" borderId="10" xfId="0" applyFont="1" applyBorder="1" applyAlignment="1">
      <alignment horizontal="left" vertical="top" wrapText="1"/>
    </xf>
    <xf numFmtId="0" fontId="9" fillId="7" borderId="10" xfId="0" applyFont="1" applyFill="1" applyBorder="1" applyAlignment="1">
      <alignment vertical="top" wrapText="1"/>
    </xf>
    <xf numFmtId="0" fontId="7" fillId="7" borderId="6" xfId="0" applyFont="1" applyFill="1" applyBorder="1" applyAlignment="1">
      <alignment vertical="top" wrapText="1"/>
    </xf>
    <xf numFmtId="164" fontId="9" fillId="0" borderId="10" xfId="1" applyNumberFormat="1" applyFont="1" applyFill="1" applyBorder="1" applyAlignment="1">
      <alignment vertical="top" wrapText="1"/>
    </xf>
    <xf numFmtId="164" fontId="7" fillId="0" borderId="6" xfId="1" applyNumberFormat="1" applyFont="1" applyFill="1" applyBorder="1" applyAlignment="1">
      <alignment vertical="top" wrapText="1"/>
    </xf>
    <xf numFmtId="3" fontId="7" fillId="0" borderId="10" xfId="0" applyNumberFormat="1" applyFont="1" applyBorder="1" applyAlignment="1">
      <alignment vertical="top" wrapText="1"/>
    </xf>
    <xf numFmtId="43" fontId="2" fillId="5" borderId="15" xfId="1" applyFont="1" applyFill="1" applyBorder="1" applyAlignment="1">
      <alignment vertical="top" wrapText="1"/>
    </xf>
    <xf numFmtId="0" fontId="7" fillId="0" borderId="25" xfId="0" applyFont="1" applyBorder="1" applyAlignment="1">
      <alignment horizontal="left" vertical="top" wrapText="1"/>
    </xf>
    <xf numFmtId="0" fontId="17" fillId="0" borderId="25" xfId="0" applyFont="1" applyBorder="1" applyAlignment="1">
      <alignment horizontal="left" vertical="top" wrapText="1"/>
    </xf>
    <xf numFmtId="0" fontId="7" fillId="0" borderId="25" xfId="0" applyFont="1" applyBorder="1" applyAlignment="1">
      <alignment horizontal="center" vertical="top" wrapText="1"/>
    </xf>
    <xf numFmtId="0" fontId="7" fillId="7" borderId="25" xfId="0" applyFont="1" applyFill="1" applyBorder="1" applyAlignment="1">
      <alignment horizontal="center" vertical="top" wrapText="1"/>
    </xf>
    <xf numFmtId="164" fontId="7" fillId="0" borderId="25" xfId="1" applyNumberFormat="1" applyFont="1" applyFill="1" applyBorder="1" applyAlignment="1">
      <alignment horizontal="center" vertical="top" wrapText="1"/>
    </xf>
    <xf numFmtId="164" fontId="7" fillId="0" borderId="25" xfId="1" applyNumberFormat="1" applyFont="1" applyBorder="1" applyAlignment="1">
      <alignment horizontal="center" vertical="top" wrapText="1"/>
    </xf>
    <xf numFmtId="0" fontId="0" fillId="0" borderId="0" xfId="0" applyAlignment="1">
      <alignment horizontal="left" vertical="top" wrapText="1"/>
    </xf>
    <xf numFmtId="0" fontId="7" fillId="0" borderId="6" xfId="0" applyFont="1" applyBorder="1" applyAlignment="1">
      <alignment horizontal="left" vertical="top" wrapText="1"/>
    </xf>
    <xf numFmtId="0" fontId="3" fillId="2" borderId="25" xfId="0" applyFont="1" applyFill="1" applyBorder="1" applyAlignment="1">
      <alignment vertical="top" wrapText="1"/>
    </xf>
    <xf numFmtId="43" fontId="2" fillId="2" borderId="25" xfId="1" applyFont="1" applyFill="1" applyBorder="1" applyAlignment="1">
      <alignment vertical="top" wrapText="1"/>
    </xf>
    <xf numFmtId="0" fontId="2" fillId="0" borderId="21" xfId="0" applyFont="1" applyBorder="1" applyAlignment="1">
      <alignment vertical="top" wrapText="1"/>
    </xf>
    <xf numFmtId="0" fontId="2" fillId="4" borderId="29" xfId="0" applyFont="1" applyFill="1" applyBorder="1" applyAlignment="1">
      <alignment vertical="top" wrapText="1"/>
    </xf>
    <xf numFmtId="0" fontId="2" fillId="4" borderId="30" xfId="0" applyFont="1" applyFill="1" applyBorder="1" applyAlignment="1">
      <alignment vertical="top" wrapText="1"/>
    </xf>
    <xf numFmtId="0" fontId="7" fillId="0" borderId="31" xfId="0" applyFont="1" applyBorder="1" applyAlignment="1">
      <alignment vertical="top" wrapText="1"/>
    </xf>
    <xf numFmtId="164" fontId="7" fillId="0" borderId="29" xfId="1" applyNumberFormat="1" applyFont="1" applyBorder="1" applyAlignment="1">
      <alignment horizontal="center" vertical="top" wrapText="1"/>
    </xf>
    <xf numFmtId="164" fontId="7" fillId="0" borderId="31" xfId="1" applyNumberFormat="1" applyFont="1" applyBorder="1" applyAlignment="1">
      <alignment vertical="top" wrapText="1"/>
    </xf>
    <xf numFmtId="43" fontId="2" fillId="2" borderId="29" xfId="1" applyFont="1" applyFill="1" applyBorder="1" applyAlignment="1">
      <alignment vertical="top" wrapText="1"/>
    </xf>
    <xf numFmtId="43" fontId="2" fillId="5" borderId="32" xfId="1" applyFont="1" applyFill="1" applyBorder="1" applyAlignment="1">
      <alignment vertical="top" wrapText="1"/>
    </xf>
    <xf numFmtId="164" fontId="7" fillId="0" borderId="28" xfId="1" applyNumberFormat="1" applyFont="1" applyBorder="1" applyAlignment="1">
      <alignment vertical="top" wrapText="1"/>
    </xf>
    <xf numFmtId="164" fontId="7" fillId="0" borderId="31" xfId="1" applyNumberFormat="1" applyFont="1" applyFill="1" applyBorder="1" applyAlignment="1">
      <alignment vertical="top" wrapText="1"/>
    </xf>
    <xf numFmtId="164" fontId="7" fillId="9" borderId="31" xfId="1" applyNumberFormat="1" applyFont="1" applyFill="1" applyBorder="1" applyAlignment="1">
      <alignment vertical="top" wrapText="1"/>
    </xf>
    <xf numFmtId="0" fontId="7" fillId="0" borderId="27" xfId="0" applyFont="1" applyBorder="1" applyAlignment="1">
      <alignment vertical="top" wrapText="1"/>
    </xf>
    <xf numFmtId="0" fontId="7" fillId="7" borderId="27" xfId="0" applyFont="1" applyFill="1" applyBorder="1" applyAlignment="1">
      <alignment vertical="top" wrapText="1"/>
    </xf>
    <xf numFmtId="164" fontId="7" fillId="0" borderId="27" xfId="1" applyNumberFormat="1" applyFont="1" applyFill="1" applyBorder="1" applyAlignment="1">
      <alignment vertical="top" wrapText="1"/>
    </xf>
    <xf numFmtId="0" fontId="2" fillId="4" borderId="21" xfId="0" applyFont="1" applyFill="1" applyBorder="1" applyAlignment="1">
      <alignment vertical="top" wrapText="1"/>
    </xf>
    <xf numFmtId="0" fontId="2" fillId="4" borderId="66" xfId="0" applyFont="1" applyFill="1" applyBorder="1" applyAlignment="1">
      <alignment vertical="top" wrapText="1"/>
    </xf>
    <xf numFmtId="0" fontId="2" fillId="4" borderId="4" xfId="0" applyFont="1" applyFill="1" applyBorder="1" applyAlignment="1">
      <alignment vertical="top" wrapText="1"/>
    </xf>
    <xf numFmtId="164" fontId="7" fillId="0" borderId="27" xfId="1" applyNumberFormat="1" applyFont="1" applyBorder="1" applyAlignment="1">
      <alignment vertical="top" wrapText="1"/>
    </xf>
    <xf numFmtId="164" fontId="7" fillId="0" borderId="11" xfId="1" applyNumberFormat="1" applyFont="1" applyBorder="1" applyAlignment="1">
      <alignment vertical="top" wrapText="1"/>
    </xf>
    <xf numFmtId="0" fontId="7" fillId="0" borderId="69" xfId="0" applyFont="1" applyBorder="1" applyAlignment="1">
      <alignment vertical="top" wrapText="1"/>
    </xf>
    <xf numFmtId="0" fontId="7" fillId="0" borderId="70" xfId="0" applyFont="1" applyBorder="1" applyAlignment="1">
      <alignment vertical="top" wrapText="1"/>
    </xf>
    <xf numFmtId="0" fontId="7" fillId="0" borderId="71" xfId="0" applyFont="1" applyBorder="1" applyAlignment="1">
      <alignment vertical="top" wrapText="1"/>
    </xf>
    <xf numFmtId="0" fontId="8" fillId="0" borderId="70" xfId="0" applyFont="1" applyBorder="1" applyAlignment="1">
      <alignment vertical="top" wrapText="1"/>
    </xf>
    <xf numFmtId="0" fontId="11" fillId="0" borderId="70" xfId="0" applyFont="1" applyBorder="1" applyAlignment="1">
      <alignment vertical="top" wrapText="1"/>
    </xf>
    <xf numFmtId="0" fontId="7" fillId="0" borderId="67" xfId="0" applyFont="1" applyBorder="1" applyAlignment="1">
      <alignment horizontal="left" vertical="top" wrapText="1"/>
    </xf>
    <xf numFmtId="0" fontId="7" fillId="0" borderId="68" xfId="0" applyFont="1" applyBorder="1" applyAlignment="1">
      <alignment horizontal="left" vertical="top" wrapText="1"/>
    </xf>
    <xf numFmtId="0" fontId="9" fillId="0" borderId="70" xfId="0" applyFont="1" applyBorder="1" applyAlignment="1">
      <alignment vertical="top"/>
    </xf>
    <xf numFmtId="0" fontId="7" fillId="0" borderId="72" xfId="0" applyFont="1" applyBorder="1" applyAlignment="1">
      <alignment vertical="top" wrapText="1"/>
    </xf>
    <xf numFmtId="0" fontId="7" fillId="0" borderId="74" xfId="0" applyFont="1" applyBorder="1" applyAlignment="1">
      <alignment vertical="top" wrapText="1"/>
    </xf>
    <xf numFmtId="0" fontId="7" fillId="0" borderId="70" xfId="0" applyFont="1" applyBorder="1" applyAlignment="1">
      <alignment horizontal="left" vertical="top" wrapText="1"/>
    </xf>
    <xf numFmtId="0" fontId="7" fillId="0" borderId="72" xfId="0" applyFont="1" applyBorder="1" applyAlignment="1">
      <alignment horizontal="left" vertical="top" wrapText="1"/>
    </xf>
    <xf numFmtId="0" fontId="9" fillId="0" borderId="72" xfId="0" applyFont="1" applyBorder="1" applyAlignment="1">
      <alignment horizontal="left" vertical="top" wrapText="1"/>
    </xf>
    <xf numFmtId="0" fontId="7" fillId="0" borderId="74" xfId="0" applyFont="1" applyBorder="1" applyAlignment="1">
      <alignment horizontal="left" vertical="top" wrapText="1"/>
    </xf>
    <xf numFmtId="0" fontId="7" fillId="0" borderId="78" xfId="0" applyFont="1" applyBorder="1" applyAlignment="1">
      <alignment vertical="top" wrapText="1"/>
    </xf>
    <xf numFmtId="0" fontId="7" fillId="7" borderId="79" xfId="0" applyFont="1" applyFill="1" applyBorder="1" applyAlignment="1">
      <alignment vertical="top" wrapText="1"/>
    </xf>
    <xf numFmtId="0" fontId="7" fillId="0" borderId="80" xfId="0" applyFont="1" applyBorder="1" applyAlignment="1">
      <alignment vertical="top" wrapText="1"/>
    </xf>
    <xf numFmtId="0" fontId="7" fillId="7" borderId="80" xfId="0" applyFont="1" applyFill="1" applyBorder="1" applyAlignment="1">
      <alignment vertical="top" wrapText="1"/>
    </xf>
    <xf numFmtId="0" fontId="7" fillId="7" borderId="9" xfId="0" applyFont="1" applyFill="1" applyBorder="1" applyAlignment="1">
      <alignment vertical="top" wrapText="1"/>
    </xf>
    <xf numFmtId="0" fontId="9" fillId="7" borderId="9" xfId="0" applyFont="1" applyFill="1" applyBorder="1" applyAlignment="1">
      <alignment vertical="top" wrapText="1"/>
    </xf>
    <xf numFmtId="0" fontId="9" fillId="0" borderId="80" xfId="0" applyFont="1" applyBorder="1" applyAlignment="1">
      <alignment vertical="top" wrapText="1"/>
    </xf>
    <xf numFmtId="0" fontId="3" fillId="5" borderId="13" xfId="0" applyFont="1" applyFill="1" applyBorder="1" applyAlignment="1">
      <alignment vertical="top" wrapText="1"/>
    </xf>
    <xf numFmtId="0" fontId="3" fillId="5" borderId="14" xfId="0" applyFont="1" applyFill="1" applyBorder="1" applyAlignment="1">
      <alignment vertical="top" wrapText="1"/>
    </xf>
    <xf numFmtId="0" fontId="3" fillId="5" borderId="76" xfId="0" applyFont="1" applyFill="1" applyBorder="1" applyAlignment="1">
      <alignment vertical="top" wrapText="1"/>
    </xf>
    <xf numFmtId="164" fontId="7" fillId="0" borderId="78" xfId="1" applyNumberFormat="1" applyFont="1" applyFill="1" applyBorder="1" applyAlignment="1">
      <alignment vertical="top" wrapText="1"/>
    </xf>
    <xf numFmtId="164" fontId="7" fillId="0" borderId="9" xfId="1" applyNumberFormat="1" applyFont="1" applyFill="1" applyBorder="1" applyAlignment="1">
      <alignment vertical="top" wrapText="1"/>
    </xf>
    <xf numFmtId="164" fontId="9" fillId="0" borderId="9" xfId="1" applyNumberFormat="1" applyFont="1" applyFill="1" applyBorder="1" applyAlignment="1">
      <alignment vertical="top" wrapText="1"/>
    </xf>
    <xf numFmtId="43" fontId="2" fillId="5" borderId="13" xfId="1" applyFont="1" applyFill="1" applyBorder="1" applyAlignment="1">
      <alignment vertical="top" wrapText="1"/>
    </xf>
    <xf numFmtId="43" fontId="2" fillId="5" borderId="14" xfId="1" applyFont="1" applyFill="1" applyBorder="1" applyAlignment="1">
      <alignment vertical="top" wrapText="1"/>
    </xf>
    <xf numFmtId="0" fontId="5" fillId="0" borderId="21" xfId="0" applyFont="1" applyBorder="1" applyAlignment="1">
      <alignment vertical="top" wrapText="1"/>
    </xf>
    <xf numFmtId="0" fontId="7" fillId="0" borderId="81" xfId="0" applyFont="1" applyBorder="1" applyAlignment="1">
      <alignment vertical="top" wrapText="1"/>
    </xf>
    <xf numFmtId="0" fontId="7" fillId="0" borderId="82" xfId="0" applyFont="1" applyBorder="1" applyAlignment="1">
      <alignment vertical="top" wrapText="1"/>
    </xf>
    <xf numFmtId="0" fontId="7" fillId="0" borderId="82" xfId="0" applyFont="1" applyBorder="1" applyAlignment="1">
      <alignment horizontal="left" vertical="top" wrapText="1"/>
    </xf>
    <xf numFmtId="0" fontId="7" fillId="0" borderId="81" xfId="0" applyFont="1" applyBorder="1" applyAlignment="1">
      <alignment horizontal="left" vertical="top" wrapText="1"/>
    </xf>
    <xf numFmtId="0" fontId="11" fillId="0" borderId="69" xfId="0" applyFont="1" applyBorder="1" applyAlignment="1">
      <alignment vertical="top" wrapText="1"/>
    </xf>
    <xf numFmtId="0" fontId="11" fillId="0" borderId="9" xfId="0" applyFont="1" applyBorder="1" applyAlignment="1">
      <alignment vertical="top" wrapText="1"/>
    </xf>
    <xf numFmtId="0" fontId="4" fillId="0" borderId="0" xfId="0" applyFont="1" applyAlignment="1">
      <alignment vertical="top" wrapText="1"/>
    </xf>
    <xf numFmtId="0" fontId="5" fillId="11" borderId="19" xfId="0" applyFont="1" applyFill="1" applyBorder="1" applyAlignment="1">
      <alignment vertical="top" wrapText="1"/>
    </xf>
    <xf numFmtId="0" fontId="22" fillId="0" borderId="44" xfId="0" applyFont="1" applyBorder="1" applyAlignment="1">
      <alignment vertical="top" wrapText="1"/>
    </xf>
    <xf numFmtId="0" fontId="24" fillId="0" borderId="44" xfId="0" applyFont="1" applyBorder="1" applyAlignment="1">
      <alignment vertical="top" wrapText="1"/>
    </xf>
    <xf numFmtId="0" fontId="26" fillId="0" borderId="49" xfId="0" applyFont="1" applyBorder="1" applyAlignment="1">
      <alignment vertical="top" wrapText="1"/>
    </xf>
    <xf numFmtId="0" fontId="25" fillId="0" borderId="49" xfId="0" applyFont="1" applyBorder="1" applyAlignment="1">
      <alignment vertical="top" wrapText="1"/>
    </xf>
    <xf numFmtId="0" fontId="25" fillId="0" borderId="64" xfId="0" applyFont="1" applyBorder="1" applyAlignment="1">
      <alignment vertical="top" wrapText="1"/>
    </xf>
    <xf numFmtId="0" fontId="25" fillId="0" borderId="44" xfId="0" applyFont="1" applyBorder="1" applyAlignment="1">
      <alignment vertical="top" wrapText="1"/>
    </xf>
    <xf numFmtId="0" fontId="26" fillId="0" borderId="59" xfId="0" applyFont="1" applyBorder="1" applyAlignment="1">
      <alignment vertical="top" wrapText="1"/>
    </xf>
    <xf numFmtId="0" fontId="25" fillId="0" borderId="55" xfId="0" applyFont="1" applyBorder="1" applyAlignment="1">
      <alignment vertical="top" wrapText="1"/>
    </xf>
    <xf numFmtId="43" fontId="2" fillId="5" borderId="16" xfId="1" applyFont="1" applyFill="1" applyBorder="1" applyAlignment="1">
      <alignment vertical="top" wrapText="1"/>
    </xf>
    <xf numFmtId="3" fontId="7" fillId="0" borderId="31" xfId="0" applyNumberFormat="1" applyFont="1" applyBorder="1" applyAlignment="1">
      <alignment vertical="top" wrapText="1"/>
    </xf>
    <xf numFmtId="0" fontId="4" fillId="0" borderId="31" xfId="0" applyFont="1" applyBorder="1" applyAlignment="1">
      <alignment vertical="top" wrapText="1"/>
    </xf>
    <xf numFmtId="0" fontId="2" fillId="4" borderId="10" xfId="0" applyFont="1" applyFill="1" applyBorder="1" applyAlignment="1">
      <alignment vertical="top" wrapText="1"/>
    </xf>
    <xf numFmtId="43" fontId="2" fillId="2" borderId="0" xfId="1" applyFont="1" applyFill="1" applyBorder="1" applyAlignment="1">
      <alignment vertical="top" wrapText="1"/>
    </xf>
    <xf numFmtId="0" fontId="3" fillId="6" borderId="0" xfId="0" applyFont="1" applyFill="1" applyAlignment="1">
      <alignment vertical="top" wrapText="1"/>
    </xf>
    <xf numFmtId="43" fontId="2" fillId="5" borderId="0" xfId="1" applyFont="1" applyFill="1" applyBorder="1" applyAlignment="1">
      <alignment vertical="top" wrapText="1"/>
    </xf>
    <xf numFmtId="0" fontId="0" fillId="0" borderId="84" xfId="0" applyBorder="1" applyAlignment="1">
      <alignment vertical="top" wrapText="1"/>
    </xf>
    <xf numFmtId="0" fontId="0" fillId="0" borderId="85" xfId="0" applyBorder="1" applyAlignment="1">
      <alignment vertical="top" wrapText="1"/>
    </xf>
    <xf numFmtId="0" fontId="0" fillId="0" borderId="10" xfId="0" applyBorder="1" applyAlignment="1">
      <alignment vertical="top" wrapText="1"/>
    </xf>
    <xf numFmtId="0" fontId="2" fillId="4" borderId="31" xfId="0" applyFont="1" applyFill="1" applyBorder="1" applyAlignment="1">
      <alignment vertical="top" wrapText="1"/>
    </xf>
    <xf numFmtId="164" fontId="7" fillId="0" borderId="31" xfId="1" applyNumberFormat="1" applyFont="1" applyBorder="1" applyAlignment="1">
      <alignment horizontal="center" vertical="top" wrapText="1"/>
    </xf>
    <xf numFmtId="0" fontId="0" fillId="0" borderId="86" xfId="0" applyBorder="1" applyAlignment="1">
      <alignment vertical="top" wrapText="1"/>
    </xf>
    <xf numFmtId="0" fontId="11" fillId="0" borderId="72" xfId="0" applyFont="1" applyBorder="1" applyAlignment="1">
      <alignment vertical="top" wrapText="1"/>
    </xf>
    <xf numFmtId="0" fontId="16" fillId="0" borderId="70" xfId="0" applyFont="1" applyBorder="1" applyAlignment="1">
      <alignment vertical="top" wrapText="1"/>
    </xf>
    <xf numFmtId="0" fontId="11" fillId="0" borderId="71" xfId="0" applyFont="1" applyBorder="1" applyAlignment="1">
      <alignment vertical="top" wrapText="1"/>
    </xf>
    <xf numFmtId="0" fontId="11" fillId="0" borderId="69" xfId="0" applyFont="1" applyBorder="1" applyAlignment="1">
      <alignment horizontal="left" vertical="top"/>
    </xf>
    <xf numFmtId="0" fontId="11" fillId="0" borderId="5" xfId="0" applyFont="1" applyBorder="1" applyAlignment="1">
      <alignment vertical="top" wrapText="1"/>
    </xf>
    <xf numFmtId="0" fontId="44" fillId="0" borderId="86" xfId="0" applyFont="1" applyBorder="1" applyAlignment="1">
      <alignment wrapText="1"/>
    </xf>
    <xf numFmtId="0" fontId="5" fillId="0" borderId="87" xfId="0" applyFont="1" applyBorder="1" applyAlignment="1">
      <alignment vertical="top" wrapText="1"/>
    </xf>
    <xf numFmtId="0" fontId="5" fillId="0" borderId="90" xfId="0" applyFont="1" applyBorder="1" applyAlignment="1">
      <alignment vertical="top" wrapText="1"/>
    </xf>
    <xf numFmtId="0" fontId="5" fillId="11" borderId="59" xfId="0" applyFont="1" applyFill="1" applyBorder="1" applyAlignment="1">
      <alignment vertical="top" wrapText="1"/>
    </xf>
    <xf numFmtId="0" fontId="5" fillId="11" borderId="62" xfId="0" applyFont="1" applyFill="1" applyBorder="1" applyAlignment="1">
      <alignment vertical="top" wrapText="1"/>
    </xf>
    <xf numFmtId="0" fontId="3" fillId="5" borderId="96" xfId="0" applyFont="1" applyFill="1" applyBorder="1" applyAlignment="1">
      <alignment vertical="top" wrapText="1"/>
    </xf>
    <xf numFmtId="43" fontId="2" fillId="5" borderId="96" xfId="1" applyFont="1" applyFill="1" applyBorder="1" applyAlignment="1">
      <alignment vertical="top" wrapText="1"/>
    </xf>
    <xf numFmtId="43" fontId="2" fillId="5" borderId="97" xfId="1" applyFont="1" applyFill="1" applyBorder="1" applyAlignment="1">
      <alignment vertical="top" wrapText="1"/>
    </xf>
    <xf numFmtId="0" fontId="2" fillId="4" borderId="99" xfId="0" applyFont="1" applyFill="1" applyBorder="1" applyAlignment="1">
      <alignment vertical="top" wrapText="1"/>
    </xf>
    <xf numFmtId="0" fontId="0" fillId="4" borderId="10" xfId="0" applyFill="1" applyBorder="1" applyAlignment="1">
      <alignment vertical="top" wrapText="1"/>
    </xf>
    <xf numFmtId="0" fontId="4" fillId="4" borderId="27" xfId="0" applyFont="1" applyFill="1" applyBorder="1" applyAlignment="1">
      <alignment vertical="top" wrapText="1"/>
    </xf>
    <xf numFmtId="0" fontId="4" fillId="0" borderId="64" xfId="0" applyFont="1" applyBorder="1" applyAlignment="1">
      <alignment vertical="top" wrapText="1"/>
    </xf>
    <xf numFmtId="0" fontId="4" fillId="0" borderId="44" xfId="0" applyFont="1" applyBorder="1" applyAlignment="1">
      <alignment vertical="top" wrapText="1"/>
    </xf>
    <xf numFmtId="0" fontId="4" fillId="4" borderId="29" xfId="0" applyFont="1" applyFill="1" applyBorder="1" applyAlignment="1">
      <alignment vertical="top" wrapText="1"/>
    </xf>
    <xf numFmtId="0" fontId="0" fillId="0" borderId="31" xfId="0" applyBorder="1" applyAlignment="1">
      <alignment vertical="top" wrapText="1"/>
    </xf>
    <xf numFmtId="0" fontId="40" fillId="4" borderId="3" xfId="0" applyFont="1" applyFill="1" applyBorder="1" applyAlignment="1">
      <alignment vertical="top" wrapText="1"/>
    </xf>
    <xf numFmtId="0" fontId="17" fillId="0" borderId="60" xfId="0" applyFont="1" applyBorder="1" applyAlignment="1">
      <alignment vertical="top" wrapText="1"/>
    </xf>
    <xf numFmtId="0" fontId="17" fillId="0" borderId="45" xfId="0" applyFont="1" applyBorder="1" applyAlignment="1">
      <alignment vertical="top" wrapText="1"/>
    </xf>
    <xf numFmtId="0" fontId="17" fillId="0" borderId="46" xfId="0" applyFont="1" applyBorder="1" applyAlignment="1">
      <alignment vertical="top" wrapText="1"/>
    </xf>
    <xf numFmtId="0" fontId="28" fillId="0" borderId="60" xfId="0" applyFont="1" applyBorder="1" applyAlignment="1">
      <alignment vertical="top" wrapText="1"/>
    </xf>
    <xf numFmtId="0" fontId="28" fillId="0" borderId="45" xfId="0" applyFont="1" applyBorder="1" applyAlignment="1">
      <alignment vertical="top" wrapText="1"/>
    </xf>
    <xf numFmtId="0" fontId="28" fillId="0" borderId="46" xfId="0" applyFont="1" applyBorder="1" applyAlignment="1">
      <alignment vertical="top" wrapText="1"/>
    </xf>
    <xf numFmtId="0" fontId="7" fillId="0" borderId="81" xfId="0" applyFont="1" applyBorder="1" applyAlignment="1">
      <alignment vertical="top" wrapText="1"/>
    </xf>
    <xf numFmtId="0" fontId="7" fillId="0" borderId="72" xfId="0" applyFont="1" applyBorder="1" applyAlignment="1">
      <alignment vertical="top" wrapText="1"/>
    </xf>
    <xf numFmtId="0" fontId="2" fillId="5" borderId="24" xfId="0" applyFont="1" applyFill="1" applyBorder="1" applyAlignment="1">
      <alignment vertical="top" wrapText="1"/>
    </xf>
    <xf numFmtId="0" fontId="2" fillId="5" borderId="73" xfId="0" applyFont="1" applyFill="1" applyBorder="1" applyAlignment="1">
      <alignment vertical="top" wrapText="1"/>
    </xf>
    <xf numFmtId="0" fontId="2" fillId="5" borderId="77" xfId="0" applyFont="1" applyFill="1" applyBorder="1" applyAlignment="1">
      <alignment vertical="top" wrapText="1"/>
    </xf>
    <xf numFmtId="0" fontId="3" fillId="0" borderId="22" xfId="0" applyFont="1" applyBorder="1" applyAlignment="1">
      <alignment vertical="top" wrapText="1"/>
    </xf>
    <xf numFmtId="0" fontId="3" fillId="0" borderId="30" xfId="0" applyFont="1" applyBorder="1" applyAlignment="1">
      <alignment vertical="top" wrapText="1"/>
    </xf>
    <xf numFmtId="0" fontId="20" fillId="10" borderId="51" xfId="0" applyFont="1" applyFill="1" applyBorder="1" applyAlignment="1">
      <alignment vertical="top" wrapText="1"/>
    </xf>
    <xf numFmtId="0" fontId="20" fillId="10" borderId="93" xfId="0" applyFont="1" applyFill="1" applyBorder="1" applyAlignment="1">
      <alignment vertical="top" wrapText="1"/>
    </xf>
    <xf numFmtId="0" fontId="20" fillId="10" borderId="94" xfId="0" applyFont="1" applyFill="1" applyBorder="1" applyAlignment="1">
      <alignment vertical="top" wrapText="1"/>
    </xf>
    <xf numFmtId="0" fontId="7" fillId="0" borderId="75" xfId="0" applyFont="1" applyBorder="1" applyAlignment="1">
      <alignment horizontal="left" vertical="top" wrapText="1"/>
    </xf>
    <xf numFmtId="0" fontId="7" fillId="0" borderId="83" xfId="0" applyFont="1" applyBorder="1" applyAlignment="1">
      <alignment horizontal="left" vertical="top" wrapText="1"/>
    </xf>
    <xf numFmtId="0" fontId="36" fillId="0" borderId="22" xfId="0" applyFont="1" applyBorder="1" applyAlignment="1">
      <alignment vertical="top" wrapText="1"/>
    </xf>
    <xf numFmtId="0" fontId="36" fillId="0" borderId="30" xfId="0" applyFont="1" applyBorder="1" applyAlignment="1">
      <alignment vertical="top" wrapText="1"/>
    </xf>
    <xf numFmtId="0" fontId="5" fillId="6" borderId="26" xfId="0" applyFont="1" applyFill="1" applyBorder="1" applyAlignment="1">
      <alignment vertical="top" wrapText="1"/>
    </xf>
    <xf numFmtId="0" fontId="5" fillId="6" borderId="20" xfId="0" applyFont="1" applyFill="1" applyBorder="1" applyAlignment="1">
      <alignment vertical="top" wrapText="1"/>
    </xf>
    <xf numFmtId="0" fontId="34" fillId="4" borderId="6" xfId="0" applyFont="1" applyFill="1" applyBorder="1" applyAlignment="1">
      <alignment vertical="top" wrapText="1"/>
    </xf>
    <xf numFmtId="0" fontId="2" fillId="4" borderId="6" xfId="0" applyFont="1" applyFill="1" applyBorder="1" applyAlignment="1">
      <alignment vertical="top" wrapText="1"/>
    </xf>
    <xf numFmtId="0" fontId="2" fillId="4" borderId="7" xfId="0" applyFont="1" applyFill="1" applyBorder="1" applyAlignment="1">
      <alignment vertical="top" wrapText="1"/>
    </xf>
    <xf numFmtId="0" fontId="3" fillId="4" borderId="6" xfId="0" applyFont="1" applyFill="1" applyBorder="1" applyAlignment="1">
      <alignment vertical="top" wrapText="1"/>
    </xf>
    <xf numFmtId="0" fontId="34" fillId="4" borderId="6" xfId="0" applyFont="1" applyFill="1" applyBorder="1" applyAlignment="1">
      <alignment horizontal="left" vertical="top" wrapText="1"/>
    </xf>
    <xf numFmtId="0" fontId="2" fillId="4" borderId="6" xfId="0" applyFont="1" applyFill="1" applyBorder="1" applyAlignment="1">
      <alignment horizontal="left" vertical="top" wrapText="1"/>
    </xf>
    <xf numFmtId="0" fontId="2" fillId="4" borderId="8" xfId="0" applyFont="1" applyFill="1" applyBorder="1" applyAlignment="1">
      <alignment horizontal="center" vertical="top" wrapText="1"/>
    </xf>
    <xf numFmtId="0" fontId="5" fillId="8" borderId="3" xfId="0" applyFont="1" applyFill="1" applyBorder="1" applyAlignment="1">
      <alignment vertical="top" wrapText="1"/>
    </xf>
    <xf numFmtId="0" fontId="2" fillId="4" borderId="5" xfId="0" applyFont="1" applyFill="1" applyBorder="1" applyAlignment="1">
      <alignment vertical="top" wrapText="1"/>
    </xf>
    <xf numFmtId="0" fontId="5" fillId="11" borderId="92" xfId="0" applyFont="1" applyFill="1" applyBorder="1" applyAlignment="1">
      <alignment vertical="top" wrapText="1"/>
    </xf>
    <xf numFmtId="0" fontId="5" fillId="11" borderId="4" xfId="0" applyFont="1" applyFill="1" applyBorder="1" applyAlignment="1">
      <alignment vertical="top" wrapText="1"/>
    </xf>
    <xf numFmtId="0" fontId="5" fillId="11" borderId="91" xfId="0" applyFont="1" applyFill="1" applyBorder="1" applyAlignment="1">
      <alignment vertical="top" wrapText="1"/>
    </xf>
    <xf numFmtId="0" fontId="2" fillId="5" borderId="95" xfId="0" applyFont="1" applyFill="1" applyBorder="1" applyAlignment="1">
      <alignment vertical="top" wrapText="1"/>
    </xf>
    <xf numFmtId="0" fontId="3" fillId="0" borderId="88" xfId="0" applyFont="1" applyBorder="1" applyAlignment="1">
      <alignment vertical="top" wrapText="1"/>
    </xf>
    <xf numFmtId="0" fontId="3" fillId="0" borderId="89" xfId="0" applyFont="1" applyBorder="1" applyAlignment="1">
      <alignment vertical="top" wrapText="1"/>
    </xf>
    <xf numFmtId="0" fontId="3" fillId="0" borderId="4" xfId="0" applyFont="1" applyBorder="1" applyAlignment="1">
      <alignment vertical="top" wrapText="1"/>
    </xf>
    <xf numFmtId="0" fontId="3" fillId="0" borderId="91" xfId="0" applyFont="1" applyBorder="1" applyAlignment="1">
      <alignment vertical="top" wrapText="1"/>
    </xf>
    <xf numFmtId="0" fontId="17" fillId="0" borderId="0" xfId="0" applyFont="1" applyAlignment="1">
      <alignment vertical="top" wrapText="1"/>
    </xf>
    <xf numFmtId="0" fontId="17" fillId="0" borderId="97" xfId="0" applyFont="1" applyBorder="1" applyAlignment="1">
      <alignment vertical="top" wrapText="1"/>
    </xf>
    <xf numFmtId="0" fontId="17" fillId="0" borderId="98" xfId="0" applyFont="1" applyBorder="1" applyAlignment="1">
      <alignment vertical="top" wrapText="1"/>
    </xf>
    <xf numFmtId="0" fontId="30" fillId="0" borderId="51" xfId="0" applyFont="1" applyBorder="1" applyAlignment="1">
      <alignment vertical="top" wrapText="1"/>
    </xf>
    <xf numFmtId="0" fontId="30" fillId="0" borderId="52" xfId="0" applyFont="1" applyBorder="1" applyAlignment="1">
      <alignment vertical="top" wrapText="1"/>
    </xf>
    <xf numFmtId="0" fontId="30" fillId="0" borderId="53" xfId="0" applyFont="1" applyBorder="1" applyAlignment="1">
      <alignment vertical="top" wrapText="1"/>
    </xf>
    <xf numFmtId="0" fontId="30" fillId="0" borderId="47" xfId="0" applyFont="1" applyBorder="1" applyAlignment="1">
      <alignment vertical="top" wrapText="1"/>
    </xf>
    <xf numFmtId="0" fontId="30" fillId="0" borderId="48" xfId="0" applyFont="1" applyBorder="1" applyAlignment="1">
      <alignment vertical="top" wrapText="1"/>
    </xf>
    <xf numFmtId="0" fontId="30" fillId="0" borderId="33" xfId="0" applyFont="1" applyBorder="1" applyAlignment="1">
      <alignment vertical="top" wrapText="1"/>
    </xf>
    <xf numFmtId="0" fontId="30" fillId="0" borderId="37" xfId="0" applyFont="1" applyBorder="1" applyAlignment="1">
      <alignment vertical="top" wrapText="1"/>
    </xf>
    <xf numFmtId="0" fontId="30" fillId="0" borderId="38" xfId="0" applyFont="1" applyBorder="1" applyAlignment="1">
      <alignment vertical="top" wrapText="1"/>
    </xf>
    <xf numFmtId="0" fontId="30" fillId="0" borderId="39" xfId="0" applyFont="1" applyBorder="1" applyAlignment="1">
      <alignment vertical="top" wrapText="1"/>
    </xf>
    <xf numFmtId="0" fontId="26" fillId="0" borderId="43" xfId="0" applyFont="1" applyBorder="1" applyAlignment="1">
      <alignment horizontal="left" vertical="top" wrapText="1"/>
    </xf>
    <xf numFmtId="0" fontId="26" fillId="0" borderId="44" xfId="0" applyFont="1" applyBorder="1" applyAlignment="1">
      <alignment horizontal="left" vertical="top" wrapText="1"/>
    </xf>
    <xf numFmtId="0" fontId="0" fillId="0" borderId="54" xfId="0" applyBorder="1" applyAlignment="1">
      <alignment horizontal="left" vertical="top" wrapText="1"/>
    </xf>
    <xf numFmtId="0" fontId="0" fillId="0" borderId="34" xfId="0" applyBorder="1" applyAlignment="1">
      <alignment horizontal="left" vertical="top"/>
    </xf>
    <xf numFmtId="0" fontId="0" fillId="0" borderId="56" xfId="0" applyBorder="1" applyAlignment="1">
      <alignment horizontal="left" vertical="top"/>
    </xf>
    <xf numFmtId="0" fontId="26" fillId="0" borderId="65" xfId="0" applyFont="1" applyBorder="1" applyAlignment="1">
      <alignment horizontal="left" vertical="top" wrapText="1"/>
    </xf>
    <xf numFmtId="0" fontId="31" fillId="0" borderId="60" xfId="0" applyFont="1" applyBorder="1" applyAlignment="1">
      <alignment vertical="top" wrapText="1"/>
    </xf>
    <xf numFmtId="0" fontId="31" fillId="0" borderId="61" xfId="0" applyFont="1" applyBorder="1" applyAlignment="1">
      <alignment vertical="top" wrapText="1"/>
    </xf>
    <xf numFmtId="0" fontId="31" fillId="0" borderId="0" xfId="0" applyFont="1" applyAlignment="1">
      <alignment vertical="top" wrapText="1"/>
    </xf>
    <xf numFmtId="0" fontId="31" fillId="0" borderId="62" xfId="0" applyFont="1" applyBorder="1" applyAlignment="1">
      <alignment vertical="top" wrapText="1"/>
    </xf>
    <xf numFmtId="0" fontId="31" fillId="0" borderId="35" xfId="0" applyFont="1" applyBorder="1" applyAlignment="1">
      <alignment vertical="top" wrapText="1"/>
    </xf>
    <xf numFmtId="0" fontId="31" fillId="0" borderId="63" xfId="0" applyFont="1" applyBorder="1" applyAlignment="1">
      <alignment vertical="top" wrapText="1"/>
    </xf>
    <xf numFmtId="0" fontId="31" fillId="0" borderId="58" xfId="0" applyFont="1" applyBorder="1" applyAlignment="1">
      <alignment vertical="top" wrapText="1"/>
    </xf>
    <xf numFmtId="0" fontId="32" fillId="0" borderId="42" xfId="0" applyFont="1" applyBorder="1" applyAlignment="1">
      <alignment vertical="top" wrapText="1"/>
    </xf>
    <xf numFmtId="0" fontId="32" fillId="0" borderId="41" xfId="0" applyFont="1" applyBorder="1" applyAlignment="1">
      <alignment vertical="top" wrapText="1"/>
    </xf>
    <xf numFmtId="0" fontId="31" fillId="0" borderId="50" xfId="0" applyFont="1" applyBorder="1" applyAlignment="1">
      <alignment vertical="top" wrapText="1"/>
    </xf>
    <xf numFmtId="0" fontId="31" fillId="0" borderId="12" xfId="0" applyFont="1" applyBorder="1" applyAlignment="1">
      <alignment vertical="top" wrapText="1"/>
    </xf>
    <xf numFmtId="0" fontId="31" fillId="0" borderId="57" xfId="0" applyFont="1" applyBorder="1" applyAlignment="1">
      <alignment vertical="top" wrapText="1"/>
    </xf>
    <xf numFmtId="0" fontId="31" fillId="0" borderId="36" xfId="0" applyFont="1" applyBorder="1" applyAlignment="1">
      <alignment vertical="top" wrapText="1"/>
    </xf>
    <xf numFmtId="0" fontId="31" fillId="0" borderId="40" xfId="0" applyFont="1" applyBorder="1" applyAlignment="1">
      <alignment vertical="top" wrapText="1"/>
    </xf>
    <xf numFmtId="0" fontId="2" fillId="4" borderId="28" xfId="0" applyFont="1" applyFill="1" applyBorder="1" applyAlignment="1">
      <alignment vertical="top" wrapText="1"/>
    </xf>
    <xf numFmtId="0" fontId="2" fillId="4" borderId="30" xfId="0" applyFont="1" applyFill="1" applyBorder="1" applyAlignment="1">
      <alignment vertical="top" wrapText="1"/>
    </xf>
    <xf numFmtId="0" fontId="2" fillId="4" borderId="75" xfId="0" applyFont="1" applyFill="1" applyBorder="1" applyAlignment="1">
      <alignment vertical="top" wrapText="1"/>
    </xf>
    <xf numFmtId="0" fontId="2" fillId="4" borderId="17" xfId="0" applyFont="1" applyFill="1" applyBorder="1" applyAlignment="1">
      <alignment vertical="top" wrapText="1"/>
    </xf>
    <xf numFmtId="0" fontId="3" fillId="4" borderId="69" xfId="0" applyFont="1" applyFill="1" applyBorder="1" applyAlignment="1">
      <alignment vertical="top" wrapText="1"/>
    </xf>
    <xf numFmtId="0" fontId="3" fillId="4" borderId="17" xfId="0" applyFont="1" applyFill="1" applyBorder="1" applyAlignment="1">
      <alignment vertical="top" wrapText="1"/>
    </xf>
    <xf numFmtId="0" fontId="2" fillId="4" borderId="21" xfId="0" applyFont="1" applyFill="1" applyBorder="1" applyAlignment="1">
      <alignment vertical="top" wrapText="1"/>
    </xf>
    <xf numFmtId="0" fontId="2" fillId="4" borderId="10" xfId="0" applyFont="1" applyFill="1" applyBorder="1" applyAlignment="1">
      <alignment vertical="top" wrapText="1"/>
    </xf>
    <xf numFmtId="0" fontId="2" fillId="4" borderId="31" xfId="0" applyFont="1" applyFill="1" applyBorder="1" applyAlignment="1">
      <alignment vertical="top" wrapText="1"/>
    </xf>
    <xf numFmtId="0" fontId="2" fillId="4" borderId="14" xfId="0" applyFont="1" applyFill="1" applyBorder="1" applyAlignment="1">
      <alignment vertical="top" wrapText="1"/>
    </xf>
    <xf numFmtId="0" fontId="2" fillId="4" borderId="29" xfId="0" applyFont="1" applyFill="1" applyBorder="1" applyAlignment="1">
      <alignment vertical="top" wrapText="1"/>
    </xf>
    <xf numFmtId="0" fontId="2" fillId="4" borderId="69"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1" xfId="0" applyFont="1" applyFill="1" applyBorder="1" applyAlignment="1">
      <alignment horizontal="center" vertical="top" wrapText="1"/>
    </xf>
    <xf numFmtId="0" fontId="2" fillId="4" borderId="3" xfId="0" applyFont="1" applyFill="1" applyBorder="1" applyAlignment="1">
      <alignment horizontal="center" vertical="top" wrapText="1"/>
    </xf>
    <xf numFmtId="0" fontId="2" fillId="4" borderId="30" xfId="0" applyFont="1" applyFill="1" applyBorder="1" applyAlignment="1">
      <alignment horizontal="center" vertical="top" wrapText="1"/>
    </xf>
    <xf numFmtId="0" fontId="5" fillId="8" borderId="1" xfId="0" applyFont="1" applyFill="1" applyBorder="1" applyAlignment="1">
      <alignment vertical="top" wrapText="1"/>
    </xf>
    <xf numFmtId="0" fontId="2" fillId="2" borderId="100" xfId="0" applyFont="1" applyFill="1" applyBorder="1" applyAlignment="1">
      <alignment horizontal="center" vertical="top" wrapText="1"/>
    </xf>
    <xf numFmtId="0" fontId="2" fillId="2" borderId="101" xfId="0" applyFont="1" applyFill="1" applyBorder="1" applyAlignment="1">
      <alignment horizontal="center" vertical="top" wrapText="1"/>
    </xf>
    <xf numFmtId="0" fontId="2" fillId="0" borderId="102" xfId="0" applyFont="1" applyBorder="1" applyAlignment="1">
      <alignment vertical="top" wrapText="1"/>
    </xf>
    <xf numFmtId="0" fontId="2" fillId="0" borderId="1" xfId="0" applyFont="1" applyBorder="1" applyAlignment="1">
      <alignment vertical="top" wrapText="1"/>
    </xf>
    <xf numFmtId="0" fontId="2" fillId="0" borderId="92" xfId="0" applyFont="1" applyBorder="1" applyAlignment="1">
      <alignment vertical="top" wrapText="1"/>
    </xf>
    <xf numFmtId="0" fontId="2" fillId="0" borderId="3" xfId="0" applyFont="1" applyBorder="1" applyAlignment="1">
      <alignment vertical="top" wrapText="1"/>
    </xf>
    <xf numFmtId="0" fontId="2" fillId="3" borderId="51" xfId="0" applyFont="1" applyFill="1" applyBorder="1" applyAlignment="1">
      <alignment vertical="top" wrapText="1"/>
    </xf>
    <xf numFmtId="0" fontId="2" fillId="3" borderId="93" xfId="0" applyFont="1" applyFill="1" applyBorder="1" applyAlignment="1">
      <alignment vertical="top" wrapText="1"/>
    </xf>
    <xf numFmtId="0" fontId="2" fillId="4" borderId="78" xfId="0" applyFont="1" applyFill="1" applyBorder="1" applyAlignment="1">
      <alignment vertical="top" wrapText="1"/>
    </xf>
    <xf numFmtId="0" fontId="2" fillId="4" borderId="27" xfId="0" applyFont="1" applyFill="1" applyBorder="1" applyAlignment="1">
      <alignment vertical="top" wrapText="1"/>
    </xf>
    <xf numFmtId="0" fontId="2" fillId="4" borderId="22" xfId="0" applyFont="1" applyFill="1" applyBorder="1" applyAlignment="1">
      <alignment vertical="top" wrapText="1"/>
    </xf>
    <xf numFmtId="0" fontId="2" fillId="4" borderId="96" xfId="0" applyFont="1" applyFill="1" applyBorder="1" applyAlignment="1">
      <alignment vertical="top" wrapText="1"/>
    </xf>
    <xf numFmtId="0" fontId="2" fillId="4" borderId="27" xfId="0" applyFont="1" applyFill="1" applyBorder="1" applyAlignment="1">
      <alignment horizontal="left" vertical="top" wrapText="1"/>
    </xf>
    <xf numFmtId="0" fontId="2" fillId="4" borderId="22" xfId="0" applyFont="1" applyFill="1" applyBorder="1" applyAlignment="1">
      <alignment horizontal="left" vertical="top" wrapText="1"/>
    </xf>
    <xf numFmtId="0" fontId="2" fillId="4" borderId="97" xfId="0" applyFont="1" applyFill="1" applyBorder="1" applyAlignment="1">
      <alignment horizontal="center" vertical="top" wrapText="1"/>
    </xf>
    <xf numFmtId="0" fontId="2" fillId="4" borderId="11" xfId="0" applyFont="1" applyFill="1" applyBorder="1" applyAlignment="1">
      <alignment vertical="top" wrapText="1"/>
    </xf>
    <xf numFmtId="0" fontId="2" fillId="4" borderId="25" xfId="0" applyFont="1" applyFill="1" applyBorder="1" applyAlignment="1">
      <alignment vertical="top" wrapText="1"/>
    </xf>
    <xf numFmtId="0" fontId="3" fillId="0" borderId="19" xfId="0" applyFont="1" applyBorder="1" applyAlignment="1">
      <alignment vertical="top" wrapText="1"/>
    </xf>
    <xf numFmtId="0" fontId="7" fillId="7" borderId="27" xfId="0" applyFont="1" applyFill="1" applyBorder="1" applyAlignment="1">
      <alignment vertical="top" wrapText="1"/>
    </xf>
    <xf numFmtId="0" fontId="12" fillId="0" borderId="2" xfId="0" applyFont="1" applyBorder="1" applyAlignment="1">
      <alignment vertical="top" wrapText="1"/>
    </xf>
    <xf numFmtId="0" fontId="0" fillId="0" borderId="19" xfId="0" applyBorder="1" applyAlignment="1">
      <alignment horizontal="left" vertical="top" wrapText="1"/>
    </xf>
    <xf numFmtId="0" fontId="7" fillId="0" borderId="11" xfId="0" applyFont="1" applyBorder="1" applyAlignment="1">
      <alignment vertical="top" wrapText="1"/>
    </xf>
    <xf numFmtId="0" fontId="7" fillId="0" borderId="31" xfId="0" applyFont="1" applyBorder="1" applyAlignment="1">
      <alignment vertical="top" wrapText="1"/>
    </xf>
    <xf numFmtId="0" fontId="0" fillId="0" borderId="4" xfId="0" applyBorder="1" applyAlignment="1">
      <alignment horizontal="center" vertical="top" wrapText="1"/>
    </xf>
    <xf numFmtId="0" fontId="2" fillId="5" borderId="26" xfId="0" applyFont="1" applyFill="1" applyBorder="1" applyAlignment="1">
      <alignment vertical="top" wrapText="1"/>
    </xf>
    <xf numFmtId="0" fontId="3" fillId="4" borderId="22" xfId="0" applyFont="1" applyFill="1" applyBorder="1" applyAlignment="1">
      <alignment vertical="top" wrapText="1"/>
    </xf>
    <xf numFmtId="0" fontId="2" fillId="4" borderId="30" xfId="0" applyFont="1" applyFill="1" applyBorder="1" applyAlignment="1">
      <alignment horizontal="left" vertical="top" wrapText="1"/>
    </xf>
    <xf numFmtId="0" fontId="7" fillId="0" borderId="69" xfId="0" applyFont="1" applyBorder="1" applyAlignment="1">
      <alignment vertical="top" wrapText="1"/>
    </xf>
    <xf numFmtId="0" fontId="7" fillId="0" borderId="70" xfId="0" applyFont="1" applyBorder="1" applyAlignment="1">
      <alignment vertical="top" wrapText="1"/>
    </xf>
    <xf numFmtId="0" fontId="7" fillId="0" borderId="71" xfId="0" applyFont="1" applyBorder="1" applyAlignment="1">
      <alignment vertical="top" wrapText="1"/>
    </xf>
    <xf numFmtId="0" fontId="36" fillId="0" borderId="3" xfId="0" applyFont="1" applyBorder="1" applyAlignment="1">
      <alignment vertical="top" wrapText="1"/>
    </xf>
    <xf numFmtId="0" fontId="31" fillId="0" borderId="4" xfId="0" applyFont="1" applyBorder="1" applyAlignment="1">
      <alignment vertical="top" wrapText="1"/>
    </xf>
    <xf numFmtId="0" fontId="36" fillId="0" borderId="4" xfId="0" applyFont="1" applyBorder="1" applyAlignment="1">
      <alignment vertical="top" wrapText="1"/>
    </xf>
    <xf numFmtId="0" fontId="4" fillId="0" borderId="96" xfId="0" applyFont="1" applyBorder="1" applyAlignment="1">
      <alignment horizontal="center" vertical="top" wrapText="1"/>
    </xf>
    <xf numFmtId="0" fontId="4" fillId="0" borderId="27" xfId="0" applyFont="1" applyBorder="1" applyAlignment="1">
      <alignment horizontal="center" vertical="top" wrapText="1"/>
    </xf>
    <xf numFmtId="0" fontId="7" fillId="0" borderId="27" xfId="0" applyFont="1" applyBorder="1" applyAlignment="1">
      <alignment vertical="top" wrapText="1"/>
    </xf>
    <xf numFmtId="0" fontId="2" fillId="2" borderId="25" xfId="0" applyFont="1" applyFill="1" applyBorder="1" applyAlignment="1">
      <alignment vertical="top" wrapText="1"/>
    </xf>
    <xf numFmtId="0" fontId="17" fillId="0" borderId="27" xfId="0" applyFont="1" applyBorder="1" applyAlignment="1">
      <alignment vertical="top" wrapText="1"/>
    </xf>
    <xf numFmtId="0" fontId="7" fillId="0" borderId="27" xfId="0" applyFont="1" applyBorder="1" applyAlignment="1">
      <alignment horizontal="left" vertical="top" wrapText="1"/>
    </xf>
    <xf numFmtId="164" fontId="7" fillId="0" borderId="27" xfId="1" applyNumberFormat="1" applyFont="1" applyFill="1" applyBorder="1" applyAlignment="1">
      <alignmen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400050</xdr:colOff>
          <xdr:row>150</xdr:row>
          <xdr:rowOff>82550</xdr:rowOff>
        </xdr:from>
        <xdr:to>
          <xdr:col>1</xdr:col>
          <xdr:colOff>628650</xdr:colOff>
          <xdr:row>151</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679450</xdr:colOff>
          <xdr:row>150</xdr:row>
          <xdr:rowOff>196850</xdr:rowOff>
        </xdr:from>
        <xdr:to>
          <xdr:col>1</xdr:col>
          <xdr:colOff>1536700</xdr:colOff>
          <xdr:row>151</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552450</xdr:colOff>
          <xdr:row>150</xdr:row>
          <xdr:rowOff>387350</xdr:rowOff>
        </xdr:from>
        <xdr:to>
          <xdr:col>1</xdr:col>
          <xdr:colOff>1422400</xdr:colOff>
          <xdr:row>151</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647700</xdr:colOff>
          <xdr:row>150</xdr:row>
          <xdr:rowOff>546100</xdr:rowOff>
        </xdr:from>
        <xdr:to>
          <xdr:col>1</xdr:col>
          <xdr:colOff>1517650</xdr:colOff>
          <xdr:row>151</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1136650</xdr:colOff>
          <xdr:row>150</xdr:row>
          <xdr:rowOff>704850</xdr:rowOff>
        </xdr:from>
        <xdr:to>
          <xdr:col>1</xdr:col>
          <xdr:colOff>1993900</xdr:colOff>
          <xdr:row>151</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2857500</xdr:colOff>
          <xdr:row>152</xdr:row>
          <xdr:rowOff>177800</xdr:rowOff>
        </xdr:from>
        <xdr:to>
          <xdr:col>2</xdr:col>
          <xdr:colOff>228600</xdr:colOff>
          <xdr:row>152</xdr:row>
          <xdr:rowOff>393700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977900</xdr:colOff>
          <xdr:row>152</xdr:row>
          <xdr:rowOff>330200</xdr:rowOff>
        </xdr:from>
        <xdr:to>
          <xdr:col>2</xdr:col>
          <xdr:colOff>1346200</xdr:colOff>
          <xdr:row>152</xdr:row>
          <xdr:rowOff>565150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2609850</xdr:colOff>
          <xdr:row>152</xdr:row>
          <xdr:rowOff>495300</xdr:rowOff>
        </xdr:from>
        <xdr:to>
          <xdr:col>2</xdr:col>
          <xdr:colOff>0</xdr:colOff>
          <xdr:row>152</xdr:row>
          <xdr:rowOff>704850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2470150</xdr:colOff>
          <xdr:row>152</xdr:row>
          <xdr:rowOff>660400</xdr:rowOff>
        </xdr:from>
        <xdr:to>
          <xdr:col>1</xdr:col>
          <xdr:colOff>3365500</xdr:colOff>
          <xdr:row>152</xdr:row>
          <xdr:rowOff>876300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1892300</xdr:colOff>
          <xdr:row>152</xdr:row>
          <xdr:rowOff>825500</xdr:rowOff>
        </xdr:from>
        <xdr:to>
          <xdr:col>1</xdr:col>
          <xdr:colOff>2794000</xdr:colOff>
          <xdr:row>152</xdr:row>
          <xdr:rowOff>1041400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1174750</xdr:colOff>
          <xdr:row>152</xdr:row>
          <xdr:rowOff>1092200</xdr:rowOff>
        </xdr:from>
        <xdr:to>
          <xdr:col>1</xdr:col>
          <xdr:colOff>2076450</xdr:colOff>
          <xdr:row>152</xdr:row>
          <xdr:rowOff>1295400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1162050</xdr:colOff>
          <xdr:row>152</xdr:row>
          <xdr:rowOff>1282700</xdr:rowOff>
        </xdr:from>
        <xdr:to>
          <xdr:col>1</xdr:col>
          <xdr:colOff>2057400</xdr:colOff>
          <xdr:row>153</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425450</xdr:colOff>
          <xdr:row>151</xdr:row>
          <xdr:rowOff>266700</xdr:rowOff>
        </xdr:from>
        <xdr:to>
          <xdr:col>2</xdr:col>
          <xdr:colOff>1327150</xdr:colOff>
          <xdr:row>151</xdr:row>
          <xdr:rowOff>488950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1282700</xdr:colOff>
          <xdr:row>151</xdr:row>
          <xdr:rowOff>412750</xdr:rowOff>
        </xdr:from>
        <xdr:to>
          <xdr:col>1</xdr:col>
          <xdr:colOff>2171700</xdr:colOff>
          <xdr:row>151</xdr:row>
          <xdr:rowOff>628650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1879600</xdr:colOff>
          <xdr:row>151</xdr:row>
          <xdr:rowOff>577850</xdr:rowOff>
        </xdr:from>
        <xdr:to>
          <xdr:col>1</xdr:col>
          <xdr:colOff>2781300</xdr:colOff>
          <xdr:row>151</xdr:row>
          <xdr:rowOff>781050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151</xdr:row>
          <xdr:rowOff>692150</xdr:rowOff>
        </xdr:from>
        <xdr:to>
          <xdr:col>2</xdr:col>
          <xdr:colOff>946150</xdr:colOff>
          <xdr:row>151</xdr:row>
          <xdr:rowOff>908050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2495550</xdr:colOff>
          <xdr:row>151</xdr:row>
          <xdr:rowOff>895350</xdr:rowOff>
        </xdr:from>
        <xdr:to>
          <xdr:col>2</xdr:col>
          <xdr:colOff>12700</xdr:colOff>
          <xdr:row>151</xdr:row>
          <xdr:rowOff>1219200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Check Box 21</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David Boko" id="{35096C8A-9A18-4D19-9E3C-7699B64B1D0B}" userId="S::bokod@un.org::d9915396-2b04-4cb4-9e0a-47c21b3fb531" providerId="AD"/>
  <person displayName="Issoufou Seidou Sanda" id="{FDC21DC0-CEF5-41C0-A0A0-C18FBD298F47}" userId="S::seidoui@un.org::d274110f-6d89-41ab-b539-0301dead6fda" providerId="AD"/>
  <person displayName="Akrem Abdusemed" id="{DE2BC1E3-1907-442C-8667-9BE10F3F617D}" userId="S::akrem.muhammed@un.org::9ee92356-6e87-4927-98c6-6d6ce36b2bd8"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8" dT="2025-12-01T11:21:42.90" personId="{FDC21DC0-CEF5-41C0-A0A0-C18FBD298F47}" id="{D8E0F7D2-BB38-4C36-83E6-86CD259CD06E}">
    <text>Baseline: Algeria, Angola, Benin, Botswana, Burkina Faso, Burundi, Cabo Verde, Cameroon, Central African Republic (The), Chad, Cote d'Ivoire, Djibouti, Egypt, Equatorial Guinea, Eswatini, Ethiopia, Gambia (The), Ghana, Guinea, Guinea-Bissau, Kenya, Lesotho, Liberia, Malawi, Mali, Mauritania, Mauritius, Morocco, Mozambique, Namibia, Niger, Nigeria, Rwanda, Sao Tome and Principe, Senegal, Seychelles, Sierra Leone, Somalia, South Africa, South Sudan, Togo, Tunisia, Uganda, United Republic of Tanzania (The), Zambia, Zimbabwe</text>
  </threadedComment>
  <threadedComment ref="K11" dT="2025-12-04T10:54:25.42" personId="{35096C8A-9A18-4D19-9E3C-7699B64B1D0B}" id="{28FDEBAE-C07F-46B8-AC27-2D691BDC6B8D}">
    <text xml:space="preserve">+ 51000 Dedicated to Health satellite account (from Health Financing project)
</text>
  </threadedComment>
  <threadedComment ref="K25" dT="2025-12-04T11:29:43.61" personId="{35096C8A-9A18-4D19-9E3C-7699B64B1D0B}" id="{C39B36FD-F0F0-4FF1-A26F-9CA3C0B41C05}">
    <text xml:space="preserve">Tentative amount, could be updated later
</text>
  </threadedComment>
  <threadedComment ref="A44" dT="2025-12-29T08:45:25.34" personId="{DE2BC1E3-1907-442C-8667-9BE10F3F617D}" id="{E6B9D96D-70D8-43AC-A904-5976F1DDCB62}">
    <text>Baseline (2025): Mali, Mozambique, Namibia and Burundi</text>
  </threadedComment>
  <threadedComment ref="A78" dT="2025-12-29T08:47:56.24" personId="{DE2BC1E3-1907-442C-8667-9BE10F3F617D}" id="{3461FD78-13CF-423D-B008-F99B30444588}">
    <text>Baseline (2025): Namibia, Burundi, URT(Tanzania)</text>
  </threadedComment>
</ThreadedComments>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E9746-A89A-4F0D-B409-46EDF841352A}">
  <dimension ref="A1:N165"/>
  <sheetViews>
    <sheetView tabSelected="1" zoomScale="74" zoomScaleNormal="74" workbookViewId="0">
      <selection activeCell="A5" sqref="A5:A7"/>
    </sheetView>
  </sheetViews>
  <sheetFormatPr defaultColWidth="8.7265625" defaultRowHeight="14.5" x14ac:dyDescent="0.35"/>
  <cols>
    <col min="1" max="1" width="29.54296875" style="9" customWidth="1"/>
    <col min="2" max="2" width="50.54296875" style="9" customWidth="1"/>
    <col min="3" max="3" width="35.1796875" style="9" customWidth="1"/>
    <col min="4" max="4" width="20.453125" style="9" customWidth="1"/>
    <col min="5" max="5" width="16.08984375" style="47" customWidth="1"/>
    <col min="6" max="7" width="4.1796875" style="9" customWidth="1"/>
    <col min="8" max="8" width="3.81640625" style="9" customWidth="1"/>
    <col min="9" max="9" width="4.1796875" style="9" customWidth="1"/>
    <col min="10" max="10" width="13.453125" style="9" customWidth="1"/>
    <col min="11" max="12" width="12.81640625" style="9" customWidth="1"/>
    <col min="13" max="13" width="12" style="9" customWidth="1"/>
    <col min="14" max="14" width="22" style="9" customWidth="1"/>
    <col min="15" max="16384" width="8.7265625" style="9"/>
  </cols>
  <sheetData>
    <row r="1" spans="1:14" s="106" customFormat="1" ht="22.5" customHeight="1" thickBot="1" x14ac:dyDescent="0.4">
      <c r="A1" s="238" t="s">
        <v>0</v>
      </c>
      <c r="B1" s="239"/>
      <c r="C1" s="239"/>
      <c r="D1" s="239"/>
      <c r="E1" s="239"/>
      <c r="F1" s="239"/>
      <c r="G1" s="239"/>
      <c r="H1" s="239"/>
      <c r="I1" s="239"/>
      <c r="J1" s="239"/>
      <c r="K1" s="239"/>
      <c r="L1" s="239"/>
      <c r="M1" s="239"/>
      <c r="N1" s="145"/>
    </row>
    <row r="2" spans="1:14" s="106" customFormat="1" ht="23.5" customHeight="1" thickBot="1" x14ac:dyDescent="0.4">
      <c r="A2" s="240" t="s">
        <v>1</v>
      </c>
      <c r="B2" s="241"/>
      <c r="C2" s="241"/>
      <c r="D2" s="241"/>
      <c r="E2" s="241"/>
      <c r="F2" s="241"/>
      <c r="G2" s="241"/>
      <c r="H2" s="241"/>
      <c r="I2" s="241"/>
      <c r="J2" s="241"/>
      <c r="K2" s="241"/>
      <c r="L2" s="241"/>
      <c r="M2" s="241"/>
      <c r="N2" s="146"/>
    </row>
    <row r="3" spans="1:14" s="106" customFormat="1" ht="21" customHeight="1" thickBot="1" x14ac:dyDescent="0.4">
      <c r="A3" s="242" t="s">
        <v>2</v>
      </c>
      <c r="B3" s="243"/>
      <c r="C3" s="243"/>
      <c r="D3" s="243"/>
      <c r="E3" s="243"/>
      <c r="F3" s="243"/>
      <c r="G3" s="243"/>
      <c r="H3" s="243"/>
      <c r="I3" s="243"/>
      <c r="J3" s="243"/>
      <c r="K3" s="243"/>
      <c r="L3" s="243"/>
      <c r="M3" s="243"/>
      <c r="N3" s="146"/>
    </row>
    <row r="4" spans="1:14" s="106" customFormat="1" ht="21.65" customHeight="1" thickBot="1" x14ac:dyDescent="0.4">
      <c r="A4" s="244" t="s">
        <v>3</v>
      </c>
      <c r="B4" s="245"/>
      <c r="C4" s="245"/>
      <c r="D4" s="245"/>
      <c r="E4" s="245"/>
      <c r="F4" s="245"/>
      <c r="G4" s="245"/>
      <c r="H4" s="245"/>
      <c r="I4" s="245"/>
      <c r="J4" s="245"/>
      <c r="K4" s="245"/>
      <c r="L4" s="245"/>
      <c r="M4" s="245"/>
      <c r="N4" s="146"/>
    </row>
    <row r="5" spans="1:14" s="106" customFormat="1" ht="15" customHeight="1" thickBot="1" x14ac:dyDescent="0.4">
      <c r="A5" s="246" t="s">
        <v>4</v>
      </c>
      <c r="B5" s="247" t="s">
        <v>5</v>
      </c>
      <c r="C5" s="249" t="s">
        <v>6</v>
      </c>
      <c r="D5" s="247" t="s">
        <v>7</v>
      </c>
      <c r="E5" s="250" t="s">
        <v>8</v>
      </c>
      <c r="F5" s="252" t="s">
        <v>9</v>
      </c>
      <c r="G5" s="252"/>
      <c r="H5" s="252"/>
      <c r="I5" s="252"/>
      <c r="J5" s="247" t="s">
        <v>10</v>
      </c>
      <c r="K5" s="247"/>
      <c r="L5" s="247"/>
      <c r="M5" s="253"/>
      <c r="N5" s="144"/>
    </row>
    <row r="6" spans="1:14" s="106" customFormat="1" ht="28" customHeight="1" thickBot="1" x14ac:dyDescent="0.4">
      <c r="A6" s="180"/>
      <c r="B6" s="173"/>
      <c r="C6" s="174"/>
      <c r="D6" s="173"/>
      <c r="E6" s="177" t="s">
        <v>11</v>
      </c>
      <c r="F6" s="178"/>
      <c r="G6" s="178"/>
      <c r="H6" s="178"/>
      <c r="I6" s="178"/>
      <c r="J6" s="254" t="s">
        <v>12</v>
      </c>
      <c r="K6" s="254"/>
      <c r="L6" s="254"/>
      <c r="M6" s="231"/>
      <c r="N6" s="147"/>
    </row>
    <row r="7" spans="1:14" s="106" customFormat="1" ht="37" customHeight="1" thickBot="1" x14ac:dyDescent="0.4">
      <c r="A7" s="227"/>
      <c r="B7" s="248"/>
      <c r="C7" s="248"/>
      <c r="D7" s="248"/>
      <c r="E7" s="251"/>
      <c r="F7" s="31" t="s">
        <v>13</v>
      </c>
      <c r="G7" s="10" t="s">
        <v>14</v>
      </c>
      <c r="H7" s="32" t="s">
        <v>15</v>
      </c>
      <c r="I7" s="53" t="s">
        <v>16</v>
      </c>
      <c r="J7" s="31" t="s">
        <v>17</v>
      </c>
      <c r="K7" s="10" t="s">
        <v>18</v>
      </c>
      <c r="L7" s="67" t="s">
        <v>19</v>
      </c>
      <c r="M7" s="142" t="s">
        <v>20</v>
      </c>
      <c r="N7" s="149" t="s">
        <v>283</v>
      </c>
    </row>
    <row r="8" spans="1:14" s="106" customFormat="1" ht="25.5" customHeight="1" x14ac:dyDescent="0.35">
      <c r="A8" s="273" t="s">
        <v>21</v>
      </c>
      <c r="B8" s="273" t="s">
        <v>22</v>
      </c>
      <c r="C8" s="273" t="s">
        <v>23</v>
      </c>
      <c r="D8" s="275" t="s">
        <v>24</v>
      </c>
      <c r="E8" s="276">
        <v>1</v>
      </c>
      <c r="F8" s="273"/>
      <c r="G8" s="273"/>
      <c r="H8" s="273"/>
      <c r="I8" s="256" t="s">
        <v>25</v>
      </c>
      <c r="J8" s="277">
        <v>10000</v>
      </c>
      <c r="K8" s="273"/>
      <c r="L8" s="259"/>
      <c r="M8" s="259"/>
      <c r="N8" s="271"/>
    </row>
    <row r="9" spans="1:14" s="106" customFormat="1" ht="38" customHeight="1" x14ac:dyDescent="0.35">
      <c r="A9" s="273"/>
      <c r="B9" s="273"/>
      <c r="C9" s="273"/>
      <c r="D9" s="275"/>
      <c r="E9" s="276"/>
      <c r="F9" s="273"/>
      <c r="G9" s="273"/>
      <c r="H9" s="273"/>
      <c r="I9" s="256"/>
      <c r="J9" s="277"/>
      <c r="K9" s="273"/>
      <c r="L9" s="259"/>
      <c r="M9" s="260"/>
      <c r="N9" s="272"/>
    </row>
    <row r="10" spans="1:14" s="106" customFormat="1" ht="42.65" customHeight="1" x14ac:dyDescent="0.35">
      <c r="A10" s="273"/>
      <c r="B10" s="41" t="s">
        <v>26</v>
      </c>
      <c r="C10" s="41" t="s">
        <v>27</v>
      </c>
      <c r="D10" s="42" t="s">
        <v>28</v>
      </c>
      <c r="E10" s="41">
        <v>1</v>
      </c>
      <c r="F10" s="43"/>
      <c r="G10" s="43"/>
      <c r="H10" s="44" t="s">
        <v>25</v>
      </c>
      <c r="I10" s="43"/>
      <c r="J10" s="45">
        <v>5000</v>
      </c>
      <c r="K10" s="46"/>
      <c r="L10" s="55"/>
      <c r="M10" s="127"/>
      <c r="N10" s="118"/>
    </row>
    <row r="11" spans="1:14" s="106" customFormat="1" ht="45.65" customHeight="1" x14ac:dyDescent="0.35">
      <c r="A11" s="273"/>
      <c r="B11" s="2" t="s">
        <v>29</v>
      </c>
      <c r="C11" s="2" t="s">
        <v>30</v>
      </c>
      <c r="D11" s="2" t="s">
        <v>24</v>
      </c>
      <c r="E11" s="6">
        <v>1</v>
      </c>
      <c r="F11" s="2"/>
      <c r="G11" s="2"/>
      <c r="H11" s="2"/>
      <c r="I11" s="22" t="s">
        <v>25</v>
      </c>
      <c r="J11" s="4"/>
      <c r="K11" s="3">
        <v>61000</v>
      </c>
      <c r="L11" s="56">
        <v>30000</v>
      </c>
      <c r="M11" s="56"/>
      <c r="N11" s="118"/>
    </row>
    <row r="12" spans="1:14" s="106" customFormat="1" ht="42" customHeight="1" x14ac:dyDescent="0.35">
      <c r="A12" s="273"/>
      <c r="B12" s="2" t="s">
        <v>31</v>
      </c>
      <c r="C12" s="2" t="s">
        <v>32</v>
      </c>
      <c r="D12" s="2" t="s">
        <v>33</v>
      </c>
      <c r="E12" s="6">
        <v>1</v>
      </c>
      <c r="F12" s="2"/>
      <c r="G12" s="2"/>
      <c r="H12" s="22" t="s">
        <v>25</v>
      </c>
      <c r="I12" s="2"/>
      <c r="J12" s="4">
        <v>5000</v>
      </c>
      <c r="K12" s="3">
        <v>50000</v>
      </c>
      <c r="L12" s="56">
        <v>25000</v>
      </c>
      <c r="M12" s="56"/>
      <c r="N12" s="118"/>
    </row>
    <row r="13" spans="1:14" s="106" customFormat="1" ht="29.5" customHeight="1" x14ac:dyDescent="0.35">
      <c r="A13" s="273"/>
      <c r="B13" s="2" t="s">
        <v>34</v>
      </c>
      <c r="C13" s="2" t="s">
        <v>35</v>
      </c>
      <c r="D13" s="2" t="s">
        <v>36</v>
      </c>
      <c r="E13" s="6">
        <v>1</v>
      </c>
      <c r="F13" s="2"/>
      <c r="G13" s="2"/>
      <c r="H13" s="22" t="s">
        <v>25</v>
      </c>
      <c r="I13" s="2"/>
      <c r="J13" s="4">
        <v>5000</v>
      </c>
      <c r="K13" s="3"/>
      <c r="L13" s="56">
        <v>25000</v>
      </c>
      <c r="M13" s="56"/>
      <c r="N13" s="118"/>
    </row>
    <row r="14" spans="1:14" s="106" customFormat="1" ht="43.5" customHeight="1" x14ac:dyDescent="0.35">
      <c r="A14" s="273"/>
      <c r="B14" s="2" t="s">
        <v>37</v>
      </c>
      <c r="C14" s="2" t="s">
        <v>38</v>
      </c>
      <c r="D14" s="2" t="s">
        <v>39</v>
      </c>
      <c r="E14" s="6">
        <v>1</v>
      </c>
      <c r="F14" s="2"/>
      <c r="G14" s="2"/>
      <c r="H14" s="22" t="s">
        <v>25</v>
      </c>
      <c r="I14" s="19"/>
      <c r="J14" s="4">
        <v>15000</v>
      </c>
      <c r="K14" s="3"/>
      <c r="L14" s="56">
        <v>40000</v>
      </c>
      <c r="M14" s="56"/>
      <c r="N14" s="118"/>
    </row>
    <row r="15" spans="1:14" s="106" customFormat="1" ht="38.15" customHeight="1" x14ac:dyDescent="0.35">
      <c r="A15" s="273"/>
      <c r="B15" s="2" t="s">
        <v>40</v>
      </c>
      <c r="C15" s="2" t="s">
        <v>41</v>
      </c>
      <c r="D15" s="2" t="s">
        <v>42</v>
      </c>
      <c r="E15" s="6">
        <v>1</v>
      </c>
      <c r="F15" s="2"/>
      <c r="G15" s="22" t="s">
        <v>25</v>
      </c>
      <c r="H15" s="2"/>
      <c r="I15" s="19"/>
      <c r="J15" s="4"/>
      <c r="K15" s="3"/>
      <c r="L15" s="56"/>
      <c r="M15" s="56"/>
      <c r="N15" s="118"/>
    </row>
    <row r="16" spans="1:14" s="106" customFormat="1" ht="32.5" customHeight="1" x14ac:dyDescent="0.35">
      <c r="A16" s="273"/>
      <c r="B16" s="2" t="s">
        <v>43</v>
      </c>
      <c r="C16" s="2" t="s">
        <v>44</v>
      </c>
      <c r="D16" s="29" t="s">
        <v>45</v>
      </c>
      <c r="E16" s="6">
        <v>1</v>
      </c>
      <c r="F16" s="22" t="s">
        <v>25</v>
      </c>
      <c r="G16" s="2"/>
      <c r="H16" s="2"/>
      <c r="I16" s="19"/>
      <c r="J16" s="4"/>
      <c r="K16" s="3">
        <v>10000</v>
      </c>
      <c r="L16" s="56"/>
      <c r="M16" s="56"/>
      <c r="N16" s="118"/>
    </row>
    <row r="17" spans="1:14" s="106" customFormat="1" ht="38.15" customHeight="1" x14ac:dyDescent="0.35">
      <c r="A17" s="273"/>
      <c r="B17" s="2" t="s">
        <v>46</v>
      </c>
      <c r="C17" s="2" t="s">
        <v>44</v>
      </c>
      <c r="D17" s="29" t="s">
        <v>45</v>
      </c>
      <c r="E17" s="6">
        <v>1</v>
      </c>
      <c r="F17" s="2"/>
      <c r="G17" s="2"/>
      <c r="H17" s="2"/>
      <c r="I17" s="19"/>
      <c r="J17" s="4"/>
      <c r="K17" s="3">
        <v>10000</v>
      </c>
      <c r="L17" s="56"/>
      <c r="M17" s="56"/>
      <c r="N17" s="118"/>
    </row>
    <row r="18" spans="1:14" s="106" customFormat="1" ht="40.5" customHeight="1" x14ac:dyDescent="0.35">
      <c r="A18" s="273"/>
      <c r="B18" s="2" t="s">
        <v>47</v>
      </c>
      <c r="C18" s="2" t="s">
        <v>44</v>
      </c>
      <c r="D18" s="29" t="s">
        <v>45</v>
      </c>
      <c r="E18" s="6">
        <v>1</v>
      </c>
      <c r="F18" s="22" t="s">
        <v>25</v>
      </c>
      <c r="G18" s="2"/>
      <c r="H18" s="2"/>
      <c r="I18" s="19"/>
      <c r="J18" s="4"/>
      <c r="K18" s="3">
        <v>55000</v>
      </c>
      <c r="L18" s="56"/>
      <c r="M18" s="56"/>
      <c r="N18" s="118"/>
    </row>
    <row r="19" spans="1:14" s="106" customFormat="1" ht="63.65" customHeight="1" x14ac:dyDescent="0.35">
      <c r="A19" s="273"/>
      <c r="B19" s="2" t="s">
        <v>48</v>
      </c>
      <c r="C19" s="2" t="s">
        <v>49</v>
      </c>
      <c r="D19" s="2" t="s">
        <v>50</v>
      </c>
      <c r="E19" s="6">
        <v>1</v>
      </c>
      <c r="F19" s="2"/>
      <c r="G19" s="2"/>
      <c r="H19" s="22" t="s">
        <v>25</v>
      </c>
      <c r="I19" s="19"/>
      <c r="J19" s="4">
        <v>10000</v>
      </c>
      <c r="K19" s="3">
        <v>50000</v>
      </c>
      <c r="L19" s="56"/>
      <c r="M19" s="56"/>
      <c r="N19" s="118"/>
    </row>
    <row r="20" spans="1:14" s="106" customFormat="1" ht="31.5" customHeight="1" x14ac:dyDescent="0.35">
      <c r="A20" s="273"/>
      <c r="B20" s="2" t="s">
        <v>51</v>
      </c>
      <c r="C20" s="2" t="s">
        <v>52</v>
      </c>
      <c r="D20" s="2" t="s">
        <v>42</v>
      </c>
      <c r="E20" s="6">
        <v>1</v>
      </c>
      <c r="F20" s="2"/>
      <c r="G20" s="2"/>
      <c r="H20" s="22" t="s">
        <v>25</v>
      </c>
      <c r="I20" s="19"/>
      <c r="J20" s="4"/>
      <c r="K20" s="3">
        <v>5000</v>
      </c>
      <c r="L20" s="56">
        <v>35000</v>
      </c>
      <c r="M20" s="56"/>
      <c r="N20" s="118"/>
    </row>
    <row r="21" spans="1:14" s="106" customFormat="1" ht="29.15" customHeight="1" x14ac:dyDescent="0.35">
      <c r="A21" s="273"/>
      <c r="B21" s="2" t="s">
        <v>53</v>
      </c>
      <c r="C21" s="2" t="s">
        <v>54</v>
      </c>
      <c r="D21" s="2" t="s">
        <v>55</v>
      </c>
      <c r="E21" s="6">
        <v>1</v>
      </c>
      <c r="F21" s="2"/>
      <c r="G21" s="22" t="s">
        <v>25</v>
      </c>
      <c r="H21" s="2"/>
      <c r="I21" s="19"/>
      <c r="J21" s="4"/>
      <c r="K21" s="3">
        <v>5000</v>
      </c>
      <c r="L21" s="56"/>
      <c r="M21" s="56"/>
      <c r="N21" s="118"/>
    </row>
    <row r="22" spans="1:14" s="106" customFormat="1" ht="30.65" customHeight="1" x14ac:dyDescent="0.35">
      <c r="A22" s="273"/>
      <c r="B22" s="2" t="s">
        <v>56</v>
      </c>
      <c r="C22" s="2" t="s">
        <v>57</v>
      </c>
      <c r="D22" s="2" t="s">
        <v>58</v>
      </c>
      <c r="E22" s="6">
        <v>1</v>
      </c>
      <c r="F22" s="2"/>
      <c r="G22" s="22" t="s">
        <v>25</v>
      </c>
      <c r="H22" s="2"/>
      <c r="I22" s="19"/>
      <c r="J22" s="4">
        <v>30000</v>
      </c>
      <c r="K22" s="3"/>
      <c r="L22" s="56">
        <v>30000</v>
      </c>
      <c r="M22" s="56"/>
      <c r="N22" s="118"/>
    </row>
    <row r="23" spans="1:14" s="106" customFormat="1" ht="29.15" customHeight="1" x14ac:dyDescent="0.35">
      <c r="A23" s="273"/>
      <c r="B23" s="2" t="s">
        <v>59</v>
      </c>
      <c r="C23" s="2" t="s">
        <v>60</v>
      </c>
      <c r="D23" s="6">
        <v>13.3</v>
      </c>
      <c r="E23" s="6">
        <v>1</v>
      </c>
      <c r="F23" s="2"/>
      <c r="G23" s="22" t="s">
        <v>25</v>
      </c>
      <c r="H23" s="2"/>
      <c r="I23" s="19"/>
      <c r="J23" s="4">
        <v>5000</v>
      </c>
      <c r="K23" s="3">
        <v>10000</v>
      </c>
      <c r="L23" s="56">
        <v>10000</v>
      </c>
      <c r="M23" s="56"/>
      <c r="N23" s="118"/>
    </row>
    <row r="24" spans="1:14" s="106" customFormat="1" ht="19" customHeight="1" x14ac:dyDescent="0.35">
      <c r="A24" s="273"/>
      <c r="B24" s="2" t="s">
        <v>61</v>
      </c>
      <c r="C24" s="2" t="s">
        <v>44</v>
      </c>
      <c r="D24" s="34">
        <v>17.3</v>
      </c>
      <c r="E24" s="6">
        <v>1</v>
      </c>
      <c r="F24" s="22" t="s">
        <v>25</v>
      </c>
      <c r="G24" s="2" t="s">
        <v>25</v>
      </c>
      <c r="H24" s="2"/>
      <c r="I24" s="19"/>
      <c r="J24" s="4"/>
      <c r="K24" s="3"/>
      <c r="L24" s="56"/>
      <c r="M24" s="56">
        <v>52500</v>
      </c>
      <c r="N24" s="118"/>
    </row>
    <row r="25" spans="1:14" s="106" customFormat="1" ht="29.5" customHeight="1" x14ac:dyDescent="0.35">
      <c r="A25" s="273"/>
      <c r="B25" s="2" t="s">
        <v>62</v>
      </c>
      <c r="C25" s="2" t="s">
        <v>44</v>
      </c>
      <c r="D25" s="29" t="s">
        <v>45</v>
      </c>
      <c r="E25" s="6">
        <v>1</v>
      </c>
      <c r="F25" s="22" t="s">
        <v>25</v>
      </c>
      <c r="G25" s="2"/>
      <c r="H25" s="2"/>
      <c r="I25" s="2"/>
      <c r="J25" s="19"/>
      <c r="K25" s="4">
        <f>2020*20+25000</f>
        <v>65400</v>
      </c>
      <c r="L25" s="56"/>
      <c r="M25" s="56"/>
      <c r="N25" s="118"/>
    </row>
    <row r="26" spans="1:14" s="106" customFormat="1" ht="33.65" customHeight="1" x14ac:dyDescent="0.35">
      <c r="A26" s="273"/>
      <c r="B26" s="2" t="s">
        <v>63</v>
      </c>
      <c r="C26" s="2" t="s">
        <v>44</v>
      </c>
      <c r="D26" s="2" t="s">
        <v>45</v>
      </c>
      <c r="E26" s="6">
        <v>1</v>
      </c>
      <c r="F26" s="2"/>
      <c r="G26" s="2"/>
      <c r="H26" s="2"/>
      <c r="I26" s="22" t="s">
        <v>25</v>
      </c>
      <c r="J26" s="4"/>
      <c r="K26" s="3"/>
      <c r="L26" s="56"/>
      <c r="M26" s="56"/>
      <c r="N26" s="118"/>
    </row>
    <row r="27" spans="1:14" s="106" customFormat="1" ht="43.5" customHeight="1" x14ac:dyDescent="0.35">
      <c r="A27" s="273"/>
      <c r="B27" s="2" t="s">
        <v>64</v>
      </c>
      <c r="C27" s="2" t="s">
        <v>65</v>
      </c>
      <c r="D27" s="2" t="s">
        <v>45</v>
      </c>
      <c r="E27" s="6">
        <v>1</v>
      </c>
      <c r="F27" s="2"/>
      <c r="G27" s="2"/>
      <c r="H27" s="22" t="s">
        <v>25</v>
      </c>
      <c r="I27" s="19"/>
      <c r="J27" s="4">
        <v>5000</v>
      </c>
      <c r="K27" s="3"/>
      <c r="L27" s="56"/>
      <c r="M27" s="56"/>
      <c r="N27" s="118" t="s">
        <v>66</v>
      </c>
    </row>
    <row r="28" spans="1:14" s="106" customFormat="1" ht="40.5" customHeight="1" x14ac:dyDescent="0.35">
      <c r="A28" s="273"/>
      <c r="B28" s="2" t="s">
        <v>67</v>
      </c>
      <c r="C28" s="2" t="s">
        <v>68</v>
      </c>
      <c r="D28" s="2" t="s">
        <v>45</v>
      </c>
      <c r="E28" s="6">
        <v>1</v>
      </c>
      <c r="F28" s="2"/>
      <c r="G28" s="2"/>
      <c r="H28" s="2"/>
      <c r="I28" s="23" t="s">
        <v>25</v>
      </c>
      <c r="J28" s="19">
        <v>10000</v>
      </c>
      <c r="K28" s="4"/>
      <c r="L28" s="56">
        <v>5000</v>
      </c>
      <c r="M28" s="56"/>
      <c r="N28" s="118"/>
    </row>
    <row r="29" spans="1:14" s="106" customFormat="1" ht="25" customHeight="1" x14ac:dyDescent="0.35">
      <c r="A29" s="273"/>
      <c r="B29" s="2" t="s">
        <v>69</v>
      </c>
      <c r="C29" s="2"/>
      <c r="D29" s="2"/>
      <c r="E29" s="6"/>
      <c r="F29" s="2"/>
      <c r="G29" s="2"/>
      <c r="H29" s="2"/>
      <c r="I29" s="2"/>
      <c r="J29" s="4"/>
      <c r="K29" s="4"/>
      <c r="L29" s="56"/>
      <c r="M29" s="56"/>
      <c r="N29" s="118"/>
    </row>
    <row r="30" spans="1:14" s="106" customFormat="1" ht="25" customHeight="1" x14ac:dyDescent="0.35">
      <c r="A30" s="273"/>
      <c r="B30" s="2" t="s">
        <v>70</v>
      </c>
      <c r="C30" s="2"/>
      <c r="D30" s="2"/>
      <c r="E30" s="6"/>
      <c r="F30" s="2"/>
      <c r="G30" s="2"/>
      <c r="H30" s="2"/>
      <c r="I30" s="2"/>
      <c r="J30" s="4"/>
      <c r="K30" s="4"/>
      <c r="L30" s="56"/>
      <c r="M30" s="56"/>
      <c r="N30" s="118"/>
    </row>
    <row r="31" spans="1:14" s="106" customFormat="1" ht="28" customHeight="1" x14ac:dyDescent="0.35">
      <c r="A31" s="273"/>
      <c r="B31" s="2" t="s">
        <v>71</v>
      </c>
      <c r="C31" s="2" t="s">
        <v>44</v>
      </c>
      <c r="D31" s="2" t="s">
        <v>45</v>
      </c>
      <c r="E31" s="6">
        <v>1</v>
      </c>
      <c r="F31" s="2"/>
      <c r="G31" s="22" t="s">
        <v>25</v>
      </c>
      <c r="H31" s="2"/>
      <c r="I31" s="2"/>
      <c r="J31" s="4"/>
      <c r="K31" s="4"/>
      <c r="L31" s="56"/>
      <c r="M31" s="56">
        <v>2500</v>
      </c>
      <c r="N31" s="118"/>
    </row>
    <row r="32" spans="1:14" s="106" customFormat="1" ht="28" customHeight="1" x14ac:dyDescent="0.35">
      <c r="A32" s="273"/>
      <c r="B32" s="2" t="s">
        <v>72</v>
      </c>
      <c r="C32" s="2"/>
      <c r="D32" s="2"/>
      <c r="E32" s="6"/>
      <c r="F32" s="2"/>
      <c r="G32" s="2"/>
      <c r="H32" s="2"/>
      <c r="I32" s="2"/>
      <c r="J32" s="4"/>
      <c r="K32" s="4"/>
      <c r="L32" s="56"/>
      <c r="M32" s="56"/>
      <c r="N32" s="118"/>
    </row>
    <row r="33" spans="1:14" s="106" customFormat="1" ht="34.5" customHeight="1" x14ac:dyDescent="0.35">
      <c r="A33" s="273"/>
      <c r="B33" s="2" t="s">
        <v>73</v>
      </c>
      <c r="C33" s="2"/>
      <c r="D33" s="2"/>
      <c r="E33" s="6"/>
      <c r="F33" s="2"/>
      <c r="G33" s="2"/>
      <c r="H33" s="2"/>
      <c r="I33" s="2"/>
      <c r="J33" s="4"/>
      <c r="K33" s="4"/>
      <c r="L33" s="56"/>
      <c r="M33" s="56"/>
      <c r="N33" s="118"/>
    </row>
    <row r="34" spans="1:14" s="106" customFormat="1" ht="18" customHeight="1" thickBot="1" x14ac:dyDescent="0.4">
      <c r="A34" s="274" t="s">
        <v>74</v>
      </c>
      <c r="B34" s="274"/>
      <c r="C34" s="274"/>
      <c r="D34" s="274"/>
      <c r="E34" s="274"/>
      <c r="F34" s="49"/>
      <c r="G34" s="49"/>
      <c r="H34" s="49"/>
      <c r="I34" s="49"/>
      <c r="J34" s="50">
        <f>SUM(J7:J33)</f>
        <v>100000</v>
      </c>
      <c r="K34" s="50">
        <f>SUM(K7:K33)</f>
        <v>321400</v>
      </c>
      <c r="L34" s="57">
        <f>SUM(L7:L33)</f>
        <v>200000</v>
      </c>
      <c r="M34" s="120">
        <f>SUM(M7:M33)</f>
        <v>55000</v>
      </c>
      <c r="N34" s="118"/>
    </row>
    <row r="35" spans="1:14" s="106" customFormat="1" ht="89.5" customHeight="1" thickBot="1" x14ac:dyDescent="0.4">
      <c r="A35" s="51" t="s">
        <v>75</v>
      </c>
      <c r="B35" s="161" t="s">
        <v>76</v>
      </c>
      <c r="C35" s="161"/>
      <c r="D35" s="161"/>
      <c r="E35" s="161"/>
      <c r="F35" s="161"/>
      <c r="G35" s="161"/>
      <c r="H35" s="161"/>
      <c r="I35" s="161"/>
      <c r="J35" s="161"/>
      <c r="K35" s="161"/>
      <c r="L35" s="161"/>
      <c r="M35" s="162"/>
      <c r="N35" s="118"/>
    </row>
    <row r="36" spans="1:14" s="106" customFormat="1" ht="141.65" customHeight="1" thickBot="1" x14ac:dyDescent="0.4">
      <c r="A36" s="30" t="s">
        <v>77</v>
      </c>
      <c r="B36" s="255" t="s">
        <v>78</v>
      </c>
      <c r="C36" s="255"/>
      <c r="D36" s="255"/>
      <c r="E36" s="255"/>
      <c r="F36" s="255"/>
      <c r="G36" s="255"/>
      <c r="H36" s="255"/>
      <c r="I36" s="255"/>
      <c r="J36" s="255"/>
      <c r="K36" s="255"/>
      <c r="L36" s="255"/>
      <c r="M36" s="255"/>
      <c r="N36" s="118"/>
    </row>
    <row r="37" spans="1:14" s="106" customFormat="1" ht="14.5" customHeight="1" thickBot="1" x14ac:dyDescent="0.4">
      <c r="A37" s="14"/>
      <c r="B37" s="5"/>
      <c r="C37" s="5"/>
      <c r="D37" s="5"/>
      <c r="E37" s="1"/>
      <c r="F37" s="5"/>
      <c r="G37" s="5"/>
      <c r="H37" s="5"/>
      <c r="I37" s="5"/>
      <c r="J37" s="5"/>
      <c r="K37" s="5"/>
      <c r="L37" s="5"/>
      <c r="M37" s="121"/>
      <c r="N37" s="118"/>
    </row>
    <row r="38" spans="1:14" ht="33" customHeight="1" x14ac:dyDescent="0.35">
      <c r="A38" s="257" t="s">
        <v>79</v>
      </c>
      <c r="B38" s="257"/>
      <c r="C38" s="257"/>
      <c r="D38" s="257"/>
      <c r="E38" s="257"/>
      <c r="F38" s="257"/>
      <c r="G38" s="257"/>
      <c r="H38" s="257"/>
      <c r="I38" s="257"/>
      <c r="J38" s="257"/>
      <c r="K38" s="257"/>
      <c r="L38" s="257"/>
      <c r="M38" s="257"/>
      <c r="N38" s="148"/>
    </row>
    <row r="39" spans="1:14" ht="47.15" customHeight="1" thickBot="1" x14ac:dyDescent="0.4">
      <c r="A39" s="258" t="s">
        <v>80</v>
      </c>
      <c r="B39" s="258"/>
      <c r="C39" s="258"/>
      <c r="D39" s="258"/>
      <c r="E39" s="258"/>
      <c r="F39" s="258"/>
      <c r="G39" s="258"/>
      <c r="H39" s="258"/>
      <c r="I39" s="258"/>
      <c r="J39" s="258"/>
      <c r="K39" s="258"/>
      <c r="L39" s="258"/>
      <c r="M39" s="258"/>
      <c r="N39" s="148"/>
    </row>
    <row r="40" spans="1:14" ht="15" thickBot="1" x14ac:dyDescent="0.4">
      <c r="A40" s="237" t="s">
        <v>81</v>
      </c>
      <c r="B40" s="237"/>
      <c r="C40" s="237"/>
      <c r="D40" s="237"/>
      <c r="E40" s="237"/>
      <c r="F40" s="237"/>
      <c r="G40" s="237"/>
      <c r="H40" s="237"/>
      <c r="I40" s="237"/>
      <c r="J40" s="237"/>
      <c r="K40" s="237"/>
      <c r="L40" s="237"/>
      <c r="M40" s="237"/>
    </row>
    <row r="41" spans="1:14" ht="15" thickBot="1" x14ac:dyDescent="0.4">
      <c r="A41" s="180" t="s">
        <v>4</v>
      </c>
      <c r="B41" s="173" t="s">
        <v>82</v>
      </c>
      <c r="C41" s="174" t="s">
        <v>83</v>
      </c>
      <c r="D41" s="175" t="s">
        <v>7</v>
      </c>
      <c r="E41" s="177" t="s">
        <v>84</v>
      </c>
      <c r="F41" s="178" t="s">
        <v>9</v>
      </c>
      <c r="G41" s="178"/>
      <c r="H41" s="178"/>
      <c r="I41" s="178"/>
      <c r="J41" s="173" t="s">
        <v>10</v>
      </c>
      <c r="K41" s="173"/>
      <c r="L41" s="173"/>
      <c r="M41" s="173"/>
      <c r="N41" s="143"/>
    </row>
    <row r="42" spans="1:14" ht="15" thickBot="1" x14ac:dyDescent="0.4">
      <c r="A42" s="180"/>
      <c r="B42" s="173"/>
      <c r="C42" s="174"/>
      <c r="D42" s="175"/>
      <c r="E42" s="177" t="s">
        <v>11</v>
      </c>
      <c r="F42" s="178"/>
      <c r="G42" s="178"/>
      <c r="H42" s="178"/>
      <c r="I42" s="178"/>
      <c r="J42" s="254" t="s">
        <v>12</v>
      </c>
      <c r="K42" s="254"/>
      <c r="L42" s="254"/>
      <c r="M42" s="254"/>
      <c r="N42" s="143"/>
    </row>
    <row r="43" spans="1:14" ht="37.5" customHeight="1" thickBot="1" x14ac:dyDescent="0.4">
      <c r="A43" s="227"/>
      <c r="B43" s="248"/>
      <c r="C43" s="248"/>
      <c r="D43" s="263"/>
      <c r="E43" s="264"/>
      <c r="F43" s="65" t="s">
        <v>13</v>
      </c>
      <c r="G43" s="33" t="s">
        <v>14</v>
      </c>
      <c r="H43" s="33" t="s">
        <v>15</v>
      </c>
      <c r="I43" s="66" t="s">
        <v>16</v>
      </c>
      <c r="J43" s="65" t="s">
        <v>17</v>
      </c>
      <c r="K43" s="33" t="s">
        <v>18</v>
      </c>
      <c r="L43" s="53" t="s">
        <v>19</v>
      </c>
      <c r="M43" s="119" t="s">
        <v>20</v>
      </c>
      <c r="N43" s="143"/>
    </row>
    <row r="44" spans="1:14" ht="39" x14ac:dyDescent="0.3">
      <c r="A44" s="265" t="s">
        <v>85</v>
      </c>
      <c r="B44" s="104" t="s">
        <v>86</v>
      </c>
      <c r="C44" s="70" t="s">
        <v>87</v>
      </c>
      <c r="D44" s="132">
        <v>17</v>
      </c>
      <c r="E44" s="75">
        <v>1</v>
      </c>
      <c r="F44" s="62"/>
      <c r="G44" s="62"/>
      <c r="H44" s="63"/>
      <c r="I44" s="62"/>
      <c r="J44" s="64">
        <v>10000</v>
      </c>
      <c r="K44" s="68"/>
      <c r="L44" s="69"/>
      <c r="M44" s="3"/>
      <c r="N44" s="134" t="s">
        <v>88</v>
      </c>
    </row>
    <row r="45" spans="1:14" ht="39" x14ac:dyDescent="0.3">
      <c r="A45" s="266"/>
      <c r="B45" s="74" t="s">
        <v>89</v>
      </c>
      <c r="C45" s="71" t="s">
        <v>90</v>
      </c>
      <c r="D45" s="71" t="s">
        <v>91</v>
      </c>
      <c r="E45" s="76">
        <v>1</v>
      </c>
      <c r="F45" s="2"/>
      <c r="G45" s="2"/>
      <c r="H45" s="22"/>
      <c r="I45" s="2"/>
      <c r="J45" s="4">
        <v>10000</v>
      </c>
      <c r="K45" s="3"/>
      <c r="L45" s="56"/>
      <c r="M45" s="3"/>
      <c r="N45" s="134" t="s">
        <v>92</v>
      </c>
    </row>
    <row r="46" spans="1:14" ht="39" x14ac:dyDescent="0.3">
      <c r="A46" s="266"/>
      <c r="B46" s="74" t="s">
        <v>93</v>
      </c>
      <c r="C46" s="71" t="s">
        <v>94</v>
      </c>
      <c r="D46" s="77" t="s">
        <v>95</v>
      </c>
      <c r="E46" s="76">
        <v>1</v>
      </c>
      <c r="F46" s="2"/>
      <c r="G46" s="2"/>
      <c r="H46" s="2"/>
      <c r="I46" s="22"/>
      <c r="J46" s="4">
        <v>88400</v>
      </c>
      <c r="K46" s="4"/>
      <c r="L46" s="56"/>
      <c r="M46" s="3"/>
      <c r="N46" s="134" t="s">
        <v>92</v>
      </c>
    </row>
    <row r="47" spans="1:14" ht="63" customHeight="1" x14ac:dyDescent="0.3">
      <c r="A47" s="266"/>
      <c r="B47" s="74" t="s">
        <v>96</v>
      </c>
      <c r="C47" s="71" t="s">
        <v>97</v>
      </c>
      <c r="D47" s="77" t="s">
        <v>95</v>
      </c>
      <c r="E47" s="76">
        <v>1</v>
      </c>
      <c r="F47" s="2"/>
      <c r="G47" s="2"/>
      <c r="H47" s="2"/>
      <c r="I47" s="22"/>
      <c r="J47" s="4">
        <v>70000</v>
      </c>
      <c r="K47" s="4"/>
      <c r="L47" s="56"/>
      <c r="M47" s="3"/>
      <c r="N47" s="134" t="s">
        <v>92</v>
      </c>
    </row>
    <row r="48" spans="1:14" ht="43.5" customHeight="1" x14ac:dyDescent="0.3">
      <c r="A48" s="266"/>
      <c r="B48" s="74" t="s">
        <v>98</v>
      </c>
      <c r="C48" s="71" t="s">
        <v>44</v>
      </c>
      <c r="D48" s="77">
        <v>2</v>
      </c>
      <c r="E48" s="76">
        <v>1</v>
      </c>
      <c r="F48" s="2"/>
      <c r="G48" s="2"/>
      <c r="H48" s="2"/>
      <c r="I48" s="22"/>
      <c r="J48" s="4"/>
      <c r="K48" s="4">
        <v>603532.80000000005</v>
      </c>
      <c r="L48" s="56"/>
      <c r="M48" s="3"/>
      <c r="N48" s="134" t="s">
        <v>92</v>
      </c>
    </row>
    <row r="49" spans="1:14" ht="74.5" customHeight="1" x14ac:dyDescent="0.3">
      <c r="A49" s="266"/>
      <c r="B49" s="74" t="s">
        <v>99</v>
      </c>
      <c r="C49" s="71" t="s">
        <v>100</v>
      </c>
      <c r="D49" s="77" t="s">
        <v>101</v>
      </c>
      <c r="E49" s="76">
        <v>1</v>
      </c>
      <c r="F49" s="2"/>
      <c r="G49" s="2"/>
      <c r="H49" s="2"/>
      <c r="I49" s="22"/>
      <c r="J49" s="4">
        <v>55000</v>
      </c>
      <c r="K49" s="3"/>
      <c r="L49" s="56"/>
      <c r="M49" s="3"/>
      <c r="N49" s="134" t="s">
        <v>102</v>
      </c>
    </row>
    <row r="50" spans="1:14" ht="42.75" customHeight="1" x14ac:dyDescent="0.3">
      <c r="A50" s="266"/>
      <c r="B50" s="74" t="s">
        <v>103</v>
      </c>
      <c r="C50" s="71" t="s">
        <v>104</v>
      </c>
      <c r="D50" s="77" t="s">
        <v>101</v>
      </c>
      <c r="E50" s="76">
        <v>1</v>
      </c>
      <c r="F50" s="2"/>
      <c r="G50" s="2"/>
      <c r="H50" s="2"/>
      <c r="I50" s="22"/>
      <c r="J50" s="4">
        <v>55000</v>
      </c>
      <c r="K50" s="3"/>
      <c r="L50" s="56"/>
      <c r="M50" s="3"/>
      <c r="N50" s="134" t="s">
        <v>88</v>
      </c>
    </row>
    <row r="51" spans="1:14" ht="54.65" customHeight="1" x14ac:dyDescent="0.3">
      <c r="A51" s="266"/>
      <c r="B51" s="74" t="s">
        <v>105</v>
      </c>
      <c r="C51" s="71" t="s">
        <v>106</v>
      </c>
      <c r="D51" s="77" t="s">
        <v>101</v>
      </c>
      <c r="E51" s="76">
        <v>1</v>
      </c>
      <c r="F51" s="2"/>
      <c r="G51" s="2"/>
      <c r="H51" s="2"/>
      <c r="I51" s="22"/>
      <c r="J51" s="4">
        <v>55000</v>
      </c>
      <c r="K51" s="3"/>
      <c r="L51" s="56"/>
      <c r="M51" s="3"/>
      <c r="N51" s="134" t="s">
        <v>92</v>
      </c>
    </row>
    <row r="52" spans="1:14" ht="42.75" customHeight="1" x14ac:dyDescent="0.3">
      <c r="A52" s="266"/>
      <c r="B52" s="74" t="s">
        <v>107</v>
      </c>
      <c r="C52" s="71" t="s">
        <v>108</v>
      </c>
      <c r="D52" s="77" t="s">
        <v>101</v>
      </c>
      <c r="E52" s="76">
        <v>1</v>
      </c>
      <c r="F52" s="2"/>
      <c r="G52" s="22"/>
      <c r="H52" s="2"/>
      <c r="I52" s="2"/>
      <c r="J52" s="4">
        <v>55000</v>
      </c>
      <c r="K52" s="3"/>
      <c r="L52" s="56"/>
      <c r="M52" s="3"/>
      <c r="N52" s="134" t="s">
        <v>92</v>
      </c>
    </row>
    <row r="53" spans="1:14" ht="42" customHeight="1" x14ac:dyDescent="0.3">
      <c r="A53" s="266"/>
      <c r="B53" s="74" t="s">
        <v>109</v>
      </c>
      <c r="C53" s="71" t="s">
        <v>44</v>
      </c>
      <c r="D53" s="71">
        <v>17</v>
      </c>
      <c r="E53" s="76">
        <v>0</v>
      </c>
      <c r="F53" s="2"/>
      <c r="G53" s="2"/>
      <c r="H53" s="22"/>
      <c r="I53" s="2"/>
      <c r="J53" s="4">
        <v>12000</v>
      </c>
      <c r="K53" s="3"/>
      <c r="L53" s="56"/>
      <c r="M53" s="3"/>
      <c r="N53" s="134" t="s">
        <v>88</v>
      </c>
    </row>
    <row r="54" spans="1:14" ht="27.65" customHeight="1" x14ac:dyDescent="0.3">
      <c r="A54" s="266"/>
      <c r="B54" s="74" t="s">
        <v>110</v>
      </c>
      <c r="C54" s="71" t="s">
        <v>44</v>
      </c>
      <c r="D54" s="71">
        <v>17</v>
      </c>
      <c r="E54" s="76">
        <v>0</v>
      </c>
      <c r="F54" s="2"/>
      <c r="G54" s="2"/>
      <c r="H54" s="22"/>
      <c r="I54" s="2"/>
      <c r="J54" s="4">
        <v>12000</v>
      </c>
      <c r="K54" s="3"/>
      <c r="L54" s="56"/>
      <c r="M54" s="3"/>
      <c r="N54" s="134" t="s">
        <v>111</v>
      </c>
    </row>
    <row r="55" spans="1:14" ht="26" x14ac:dyDescent="0.3">
      <c r="A55" s="266"/>
      <c r="B55" s="71" t="s">
        <v>112</v>
      </c>
      <c r="C55" s="71" t="s">
        <v>113</v>
      </c>
      <c r="D55" s="77" t="s">
        <v>101</v>
      </c>
      <c r="E55" s="76">
        <v>1</v>
      </c>
      <c r="F55" s="2"/>
      <c r="G55" s="2"/>
      <c r="H55" s="2"/>
      <c r="I55" s="22"/>
      <c r="J55" s="4">
        <v>24500</v>
      </c>
      <c r="K55" s="3"/>
      <c r="L55" s="56"/>
      <c r="M55" s="3"/>
      <c r="N55" s="134" t="s">
        <v>102</v>
      </c>
    </row>
    <row r="56" spans="1:14" x14ac:dyDescent="0.3">
      <c r="A56" s="266"/>
      <c r="B56" s="130"/>
      <c r="C56" s="73"/>
      <c r="D56" s="71"/>
      <c r="E56" s="76"/>
      <c r="F56" s="2"/>
      <c r="G56" s="2"/>
      <c r="H56" s="2"/>
      <c r="I56" s="2"/>
      <c r="J56" s="4"/>
      <c r="K56" s="3"/>
      <c r="L56" s="56"/>
      <c r="M56" s="3"/>
      <c r="N56" s="134" t="s">
        <v>114</v>
      </c>
    </row>
    <row r="57" spans="1:14" ht="50.25" customHeight="1" x14ac:dyDescent="0.3">
      <c r="A57" s="266"/>
      <c r="B57" s="74" t="s">
        <v>115</v>
      </c>
      <c r="C57" s="71" t="s">
        <v>116</v>
      </c>
      <c r="D57" s="77" t="s">
        <v>101</v>
      </c>
      <c r="E57" s="76">
        <v>1</v>
      </c>
      <c r="F57" s="2"/>
      <c r="G57" s="2"/>
      <c r="H57" s="2"/>
      <c r="I57" s="22"/>
      <c r="J57" s="4">
        <v>55000</v>
      </c>
      <c r="K57" s="3"/>
      <c r="L57" s="56"/>
      <c r="M57" s="3"/>
      <c r="N57" s="134" t="s">
        <v>92</v>
      </c>
    </row>
    <row r="58" spans="1:14" ht="36.65" customHeight="1" x14ac:dyDescent="0.3">
      <c r="A58" s="266"/>
      <c r="B58" s="71" t="s">
        <v>117</v>
      </c>
      <c r="C58" s="71" t="s">
        <v>116</v>
      </c>
      <c r="D58" s="77" t="s">
        <v>101</v>
      </c>
      <c r="E58" s="76">
        <v>1</v>
      </c>
      <c r="F58" s="2"/>
      <c r="G58" s="2"/>
      <c r="H58" s="2"/>
      <c r="I58" s="22"/>
      <c r="J58" s="4"/>
      <c r="K58" s="3">
        <v>60000</v>
      </c>
      <c r="L58" s="56"/>
      <c r="M58" s="3"/>
      <c r="N58" s="134" t="s">
        <v>92</v>
      </c>
    </row>
    <row r="59" spans="1:14" ht="53.15" customHeight="1" x14ac:dyDescent="0.3">
      <c r="A59" s="266"/>
      <c r="B59" s="71" t="s">
        <v>118</v>
      </c>
      <c r="C59" s="71" t="s">
        <v>116</v>
      </c>
      <c r="D59" s="77" t="s">
        <v>101</v>
      </c>
      <c r="E59" s="76">
        <v>1</v>
      </c>
      <c r="F59" s="2"/>
      <c r="H59" s="2"/>
      <c r="I59" s="22"/>
      <c r="J59" s="4"/>
      <c r="K59" s="3"/>
      <c r="L59" s="56">
        <v>70000</v>
      </c>
      <c r="M59" s="3"/>
      <c r="N59" s="134" t="s">
        <v>92</v>
      </c>
    </row>
    <row r="60" spans="1:14" ht="68.150000000000006" customHeight="1" x14ac:dyDescent="0.3">
      <c r="A60" s="266"/>
      <c r="B60" s="71" t="s">
        <v>119</v>
      </c>
      <c r="C60" s="71" t="s">
        <v>116</v>
      </c>
      <c r="D60" s="77" t="s">
        <v>101</v>
      </c>
      <c r="E60" s="76">
        <v>1</v>
      </c>
      <c r="G60" s="2"/>
      <c r="H60" s="2"/>
      <c r="I60" s="22"/>
      <c r="J60" s="4">
        <v>55000</v>
      </c>
      <c r="K60" s="3"/>
      <c r="L60" s="56"/>
      <c r="M60" s="3"/>
      <c r="N60" s="134" t="s">
        <v>120</v>
      </c>
    </row>
    <row r="61" spans="1:14" ht="47.25" customHeight="1" x14ac:dyDescent="0.3">
      <c r="A61" s="266"/>
      <c r="B61" s="71" t="s">
        <v>121</v>
      </c>
      <c r="C61" s="71" t="s">
        <v>44</v>
      </c>
      <c r="D61" s="77" t="s">
        <v>101</v>
      </c>
      <c r="E61" s="76">
        <v>1</v>
      </c>
      <c r="F61" s="2"/>
      <c r="G61" s="2"/>
      <c r="H61" s="2"/>
      <c r="I61" s="22"/>
      <c r="J61" s="4">
        <v>35000</v>
      </c>
      <c r="K61" s="3">
        <v>25000</v>
      </c>
      <c r="L61" s="56"/>
      <c r="M61" s="3"/>
      <c r="N61" s="134" t="s">
        <v>120</v>
      </c>
    </row>
    <row r="62" spans="1:14" ht="34.5" customHeight="1" x14ac:dyDescent="0.3">
      <c r="A62" s="266"/>
      <c r="B62" s="74" t="s">
        <v>122</v>
      </c>
      <c r="C62" s="71" t="s">
        <v>44</v>
      </c>
      <c r="D62" s="77" t="s">
        <v>101</v>
      </c>
      <c r="E62" s="76">
        <v>1</v>
      </c>
      <c r="F62" s="2"/>
      <c r="G62" s="2"/>
      <c r="H62" s="2"/>
      <c r="I62" s="2"/>
      <c r="J62" s="4">
        <v>60000</v>
      </c>
      <c r="K62" s="3"/>
      <c r="L62" s="56"/>
      <c r="M62" s="3"/>
      <c r="N62" s="134" t="s">
        <v>88</v>
      </c>
    </row>
    <row r="63" spans="1:14" ht="32.25" customHeight="1" x14ac:dyDescent="0.3">
      <c r="A63" s="266"/>
      <c r="B63" s="74" t="s">
        <v>123</v>
      </c>
      <c r="C63" s="71" t="s">
        <v>116</v>
      </c>
      <c r="D63" s="77" t="s">
        <v>101</v>
      </c>
      <c r="E63" s="76"/>
      <c r="F63" s="2"/>
      <c r="G63" s="2"/>
      <c r="H63" s="22"/>
      <c r="I63" s="2"/>
      <c r="J63" s="4">
        <v>25000</v>
      </c>
      <c r="K63" s="3"/>
      <c r="L63" s="56"/>
      <c r="M63" s="3"/>
      <c r="N63" s="134" t="s">
        <v>124</v>
      </c>
    </row>
    <row r="64" spans="1:14" x14ac:dyDescent="0.3">
      <c r="A64" s="266"/>
      <c r="B64" s="74" t="s">
        <v>125</v>
      </c>
      <c r="C64" s="71" t="s">
        <v>116</v>
      </c>
      <c r="D64" s="77" t="s">
        <v>101</v>
      </c>
      <c r="E64" s="76">
        <v>1</v>
      </c>
      <c r="F64" s="2"/>
      <c r="G64" s="2"/>
      <c r="H64" s="2"/>
      <c r="I64" s="22"/>
      <c r="J64" s="4">
        <v>25000</v>
      </c>
      <c r="K64" s="3"/>
      <c r="L64" s="56"/>
      <c r="M64" s="3"/>
      <c r="N64" s="134" t="s">
        <v>124</v>
      </c>
    </row>
    <row r="65" spans="1:14" x14ac:dyDescent="0.3">
      <c r="A65" s="266"/>
      <c r="B65" s="74" t="s">
        <v>126</v>
      </c>
      <c r="C65" s="71" t="s">
        <v>116</v>
      </c>
      <c r="D65" s="77" t="s">
        <v>101</v>
      </c>
      <c r="E65" s="76">
        <v>1</v>
      </c>
      <c r="F65" s="2"/>
      <c r="G65" s="2"/>
      <c r="H65" s="2"/>
      <c r="I65" s="22"/>
      <c r="J65" s="4">
        <v>25000</v>
      </c>
      <c r="K65" s="3"/>
      <c r="L65" s="56"/>
      <c r="M65" s="3"/>
      <c r="N65" s="134" t="s">
        <v>102</v>
      </c>
    </row>
    <row r="66" spans="1:14" ht="26" x14ac:dyDescent="0.3">
      <c r="A66" s="266"/>
      <c r="B66" s="74" t="s">
        <v>127</v>
      </c>
      <c r="C66" s="71" t="s">
        <v>116</v>
      </c>
      <c r="D66" s="77" t="s">
        <v>101</v>
      </c>
      <c r="E66" s="76">
        <v>1</v>
      </c>
      <c r="F66" s="2"/>
      <c r="G66" s="2"/>
      <c r="H66" s="2"/>
      <c r="I66" s="22"/>
      <c r="J66" s="4">
        <v>25000</v>
      </c>
      <c r="K66" s="3"/>
      <c r="L66" s="56"/>
      <c r="M66" s="3"/>
      <c r="N66" s="134" t="s">
        <v>124</v>
      </c>
    </row>
    <row r="67" spans="1:14" ht="42" customHeight="1" x14ac:dyDescent="0.3">
      <c r="A67" s="266"/>
      <c r="B67" s="71" t="s">
        <v>128</v>
      </c>
      <c r="C67" s="71" t="s">
        <v>116</v>
      </c>
      <c r="D67" s="77" t="s">
        <v>101</v>
      </c>
      <c r="E67" s="76">
        <v>1</v>
      </c>
      <c r="F67" s="2"/>
      <c r="G67" s="2"/>
      <c r="H67" s="2"/>
      <c r="I67" s="22"/>
      <c r="J67" s="4">
        <v>20000</v>
      </c>
      <c r="K67" s="3"/>
      <c r="L67" s="56"/>
      <c r="M67" s="3"/>
      <c r="N67" s="134" t="s">
        <v>102</v>
      </c>
    </row>
    <row r="68" spans="1:14" ht="30.65" customHeight="1" x14ac:dyDescent="0.3">
      <c r="A68" s="266"/>
      <c r="B68" s="74" t="s">
        <v>129</v>
      </c>
      <c r="C68" s="71"/>
      <c r="D68" s="71"/>
      <c r="E68" s="76"/>
      <c r="F68" s="2"/>
      <c r="G68" s="2"/>
      <c r="H68" s="2"/>
      <c r="I68" s="2"/>
      <c r="J68" s="4"/>
      <c r="K68" s="3"/>
      <c r="L68" s="56"/>
      <c r="M68" s="3"/>
      <c r="N68" s="134" t="s">
        <v>114</v>
      </c>
    </row>
    <row r="69" spans="1:14" ht="56.5" customHeight="1" thickBot="1" x14ac:dyDescent="0.35">
      <c r="A69" s="267"/>
      <c r="B69" s="131" t="s">
        <v>130</v>
      </c>
      <c r="C69" s="72" t="s">
        <v>131</v>
      </c>
      <c r="D69" s="72">
        <v>17</v>
      </c>
      <c r="E69" s="76">
        <v>0</v>
      </c>
      <c r="F69" s="2"/>
      <c r="G69" s="2"/>
      <c r="H69" s="2"/>
      <c r="I69" s="22"/>
      <c r="J69" s="4">
        <v>12000</v>
      </c>
      <c r="K69" s="3"/>
      <c r="L69" s="56"/>
      <c r="M69" s="3"/>
      <c r="N69" s="134" t="s">
        <v>124</v>
      </c>
    </row>
    <row r="70" spans="1:14" ht="15" thickBot="1" x14ac:dyDescent="0.4">
      <c r="A70" s="262" t="s">
        <v>132</v>
      </c>
      <c r="B70" s="262"/>
      <c r="C70" s="262"/>
      <c r="D70" s="262"/>
      <c r="E70" s="262"/>
      <c r="F70" s="16"/>
      <c r="G70" s="16"/>
      <c r="H70" s="16"/>
      <c r="I70" s="16"/>
      <c r="J70" s="40">
        <f>SUM(J47:J69)</f>
        <v>675500</v>
      </c>
      <c r="K70" s="40">
        <f>SUM(K47:K69)</f>
        <v>688532.8</v>
      </c>
      <c r="L70" s="58">
        <f>SUM(L47:L69)</f>
        <v>70000</v>
      </c>
      <c r="M70" s="122">
        <f>SUM(M47:M69)</f>
        <v>0</v>
      </c>
      <c r="N70" s="125"/>
    </row>
    <row r="71" spans="1:14" ht="70.5" customHeight="1" thickBot="1" x14ac:dyDescent="0.4">
      <c r="A71" s="12" t="s">
        <v>133</v>
      </c>
      <c r="B71" s="268" t="s">
        <v>134</v>
      </c>
      <c r="C71" s="268"/>
      <c r="D71" s="268"/>
      <c r="E71" s="268"/>
      <c r="F71" s="268"/>
      <c r="G71" s="268"/>
      <c r="H71" s="268"/>
      <c r="I71" s="268"/>
      <c r="J71" s="268"/>
      <c r="K71" s="268"/>
      <c r="L71" s="268"/>
      <c r="M71" s="268"/>
      <c r="N71" s="125"/>
    </row>
    <row r="72" spans="1:14" ht="78.75" customHeight="1" thickBot="1" x14ac:dyDescent="0.4">
      <c r="A72" s="13" t="s">
        <v>135</v>
      </c>
      <c r="B72" s="269" t="s">
        <v>136</v>
      </c>
      <c r="C72" s="270"/>
      <c r="D72" s="270"/>
      <c r="E72" s="270"/>
      <c r="F72" s="270"/>
      <c r="G72" s="270"/>
      <c r="H72" s="270"/>
      <c r="I72" s="270"/>
      <c r="J72" s="270"/>
      <c r="K72" s="270"/>
      <c r="L72" s="270"/>
      <c r="M72" s="270"/>
      <c r="N72" s="125"/>
    </row>
    <row r="73" spans="1:14" ht="15" thickBot="1" x14ac:dyDescent="0.4">
      <c r="A73" s="261"/>
      <c r="B73" s="261"/>
      <c r="C73" s="261"/>
      <c r="D73" s="261"/>
      <c r="E73" s="261"/>
      <c r="F73" s="261"/>
      <c r="G73" s="261"/>
      <c r="H73" s="261"/>
      <c r="I73" s="261"/>
      <c r="J73" s="261"/>
      <c r="K73" s="261"/>
      <c r="L73" s="261"/>
      <c r="M73" s="261"/>
      <c r="N73" s="125"/>
    </row>
    <row r="74" spans="1:14" ht="15" thickBot="1" x14ac:dyDescent="0.4">
      <c r="A74" s="179" t="s">
        <v>137</v>
      </c>
      <c r="B74" s="179"/>
      <c r="C74" s="179"/>
      <c r="D74" s="179"/>
      <c r="E74" s="179"/>
      <c r="F74" s="179"/>
      <c r="G74" s="179"/>
      <c r="H74" s="179"/>
      <c r="I74" s="179"/>
      <c r="J74" s="179"/>
      <c r="K74" s="179"/>
      <c r="L74" s="179"/>
      <c r="M74" s="179"/>
      <c r="N74" s="125"/>
    </row>
    <row r="75" spans="1:14" ht="15" thickBot="1" x14ac:dyDescent="0.4">
      <c r="A75" s="180" t="s">
        <v>4</v>
      </c>
      <c r="B75" s="221" t="s">
        <v>82</v>
      </c>
      <c r="C75" s="223" t="s">
        <v>83</v>
      </c>
      <c r="D75" s="225" t="s">
        <v>7</v>
      </c>
      <c r="E75" s="232" t="s">
        <v>84</v>
      </c>
      <c r="F75" s="234" t="s">
        <v>9</v>
      </c>
      <c r="G75" s="178"/>
      <c r="H75" s="178"/>
      <c r="I75" s="178"/>
      <c r="J75" s="173" t="s">
        <v>10</v>
      </c>
      <c r="K75" s="173"/>
      <c r="L75" s="173"/>
      <c r="M75" s="221"/>
      <c r="N75" s="125"/>
    </row>
    <row r="76" spans="1:14" ht="15" thickBot="1" x14ac:dyDescent="0.4">
      <c r="A76" s="180"/>
      <c r="B76" s="221"/>
      <c r="C76" s="223"/>
      <c r="D76" s="225"/>
      <c r="E76" s="232" t="s">
        <v>11</v>
      </c>
      <c r="F76" s="235"/>
      <c r="G76" s="236"/>
      <c r="H76" s="236"/>
      <c r="I76" s="236"/>
      <c r="J76" s="230" t="s">
        <v>12</v>
      </c>
      <c r="K76" s="230"/>
      <c r="L76" s="230"/>
      <c r="M76" s="231"/>
      <c r="N76" s="125"/>
    </row>
    <row r="77" spans="1:14" ht="35.5" customHeight="1" thickBot="1" x14ac:dyDescent="0.4">
      <c r="A77" s="227"/>
      <c r="B77" s="222"/>
      <c r="C77" s="224"/>
      <c r="D77" s="226"/>
      <c r="E77" s="233"/>
      <c r="F77" s="65" t="s">
        <v>13</v>
      </c>
      <c r="G77" s="33" t="s">
        <v>14</v>
      </c>
      <c r="H77" s="33" t="s">
        <v>15</v>
      </c>
      <c r="I77" s="66" t="s">
        <v>16</v>
      </c>
      <c r="J77" s="65" t="s">
        <v>17</v>
      </c>
      <c r="K77" s="33" t="s">
        <v>18</v>
      </c>
      <c r="L77" s="53" t="s">
        <v>19</v>
      </c>
      <c r="M77" s="126" t="s">
        <v>20</v>
      </c>
      <c r="N77" s="125"/>
    </row>
    <row r="78" spans="1:14" ht="55" customHeight="1" x14ac:dyDescent="0.35">
      <c r="A78" s="156" t="s">
        <v>138</v>
      </c>
      <c r="B78" s="100" t="s">
        <v>139</v>
      </c>
      <c r="C78" s="101" t="s">
        <v>140</v>
      </c>
      <c r="D78" s="102">
        <v>16.899999999999999</v>
      </c>
      <c r="E78" s="103" t="s">
        <v>141</v>
      </c>
      <c r="F78" s="84"/>
      <c r="G78" s="62"/>
      <c r="H78" s="62"/>
      <c r="I78" s="85"/>
      <c r="J78" s="94">
        <v>20000</v>
      </c>
      <c r="K78" s="68"/>
      <c r="L78" s="69">
        <v>70000</v>
      </c>
      <c r="M78" s="56"/>
      <c r="N78" s="125"/>
    </row>
    <row r="79" spans="1:14" ht="43.5" customHeight="1" x14ac:dyDescent="0.35">
      <c r="A79" s="157"/>
      <c r="B79" s="78" t="s">
        <v>142</v>
      </c>
      <c r="C79" s="71" t="s">
        <v>143</v>
      </c>
      <c r="D79" s="80">
        <v>5</v>
      </c>
      <c r="E79" s="81" t="s">
        <v>144</v>
      </c>
      <c r="F79" s="26"/>
      <c r="G79" s="2"/>
      <c r="H79" s="22"/>
      <c r="I79" s="86"/>
      <c r="J79" s="95">
        <v>20000</v>
      </c>
      <c r="K79" s="3"/>
      <c r="L79" s="56">
        <v>50000</v>
      </c>
      <c r="M79" s="56"/>
      <c r="N79" s="125"/>
    </row>
    <row r="80" spans="1:14" ht="46.5" customHeight="1" x14ac:dyDescent="0.35">
      <c r="A80" s="157"/>
      <c r="B80" s="78" t="s">
        <v>145</v>
      </c>
      <c r="C80" s="71" t="s">
        <v>146</v>
      </c>
      <c r="D80" s="80">
        <v>16.899999999999999</v>
      </c>
      <c r="E80" s="81" t="s">
        <v>141</v>
      </c>
      <c r="F80" s="26"/>
      <c r="G80" s="2"/>
      <c r="H80" s="2"/>
      <c r="I80" s="87"/>
      <c r="J80" s="95"/>
      <c r="K80" s="3">
        <v>120000</v>
      </c>
      <c r="L80" s="56"/>
      <c r="M80" s="56"/>
      <c r="N80" s="125"/>
    </row>
    <row r="81" spans="1:14" ht="45.65" customHeight="1" x14ac:dyDescent="0.35">
      <c r="A81" s="157"/>
      <c r="B81" s="129" t="s">
        <v>147</v>
      </c>
      <c r="C81" s="71" t="s">
        <v>148</v>
      </c>
      <c r="D81" s="80">
        <v>16.899999999999999</v>
      </c>
      <c r="E81" s="81" t="s">
        <v>141</v>
      </c>
      <c r="F81" s="26"/>
      <c r="G81" s="2"/>
      <c r="H81" s="2"/>
      <c r="I81" s="87"/>
      <c r="J81" s="95"/>
      <c r="K81" s="3">
        <v>120000</v>
      </c>
      <c r="L81" s="56"/>
      <c r="M81" s="56"/>
      <c r="N81" s="125"/>
    </row>
    <row r="82" spans="1:14" ht="39" x14ac:dyDescent="0.35">
      <c r="A82" s="157"/>
      <c r="B82" s="129" t="s">
        <v>149</v>
      </c>
      <c r="C82" s="71" t="s">
        <v>30</v>
      </c>
      <c r="D82" s="80">
        <v>16.899999999999999</v>
      </c>
      <c r="E82" s="81">
        <v>1</v>
      </c>
      <c r="F82" s="26"/>
      <c r="G82" s="2"/>
      <c r="H82" s="22"/>
      <c r="I82" s="86"/>
      <c r="J82" s="95"/>
      <c r="K82" s="3">
        <v>80000</v>
      </c>
      <c r="L82" s="56"/>
      <c r="M82" s="56"/>
      <c r="N82" s="125"/>
    </row>
    <row r="83" spans="1:14" ht="26" x14ac:dyDescent="0.35">
      <c r="A83" s="157"/>
      <c r="B83" s="78" t="s">
        <v>150</v>
      </c>
      <c r="C83" s="71" t="s">
        <v>151</v>
      </c>
      <c r="D83" s="71" t="s">
        <v>152</v>
      </c>
      <c r="E83" s="81" t="s">
        <v>144</v>
      </c>
      <c r="F83" s="26"/>
      <c r="G83" s="2"/>
      <c r="H83" s="2"/>
      <c r="I83" s="86"/>
      <c r="J83" s="95"/>
      <c r="K83" s="3"/>
      <c r="L83" s="56">
        <v>50000</v>
      </c>
      <c r="M83" s="56"/>
      <c r="N83" s="125"/>
    </row>
    <row r="84" spans="1:14" ht="35.25" customHeight="1" x14ac:dyDescent="0.35">
      <c r="A84" s="157"/>
      <c r="B84" s="78" t="s">
        <v>153</v>
      </c>
      <c r="C84" s="71" t="s">
        <v>154</v>
      </c>
      <c r="D84" s="71" t="s">
        <v>155</v>
      </c>
      <c r="E84" s="81" t="s">
        <v>141</v>
      </c>
      <c r="F84" s="26"/>
      <c r="G84" s="22"/>
      <c r="H84" s="2"/>
      <c r="I84" s="86"/>
      <c r="J84" s="95"/>
      <c r="K84" s="3">
        <v>50000</v>
      </c>
      <c r="L84" s="56"/>
      <c r="M84" s="56"/>
      <c r="N84" s="125"/>
    </row>
    <row r="85" spans="1:14" ht="43.5" customHeight="1" x14ac:dyDescent="0.35">
      <c r="A85" s="157"/>
      <c r="B85" s="78" t="s">
        <v>156</v>
      </c>
      <c r="C85" s="71" t="s">
        <v>157</v>
      </c>
      <c r="D85" s="71" t="s">
        <v>158</v>
      </c>
      <c r="E85" s="81" t="s">
        <v>141</v>
      </c>
      <c r="F85" s="26"/>
      <c r="G85" s="2"/>
      <c r="H85" s="22"/>
      <c r="I85" s="86"/>
      <c r="J85" s="95"/>
      <c r="K85" s="3"/>
      <c r="L85" s="56"/>
      <c r="M85" s="56"/>
      <c r="N85" s="125"/>
    </row>
    <row r="86" spans="1:14" ht="26" x14ac:dyDescent="0.35">
      <c r="A86" s="157"/>
      <c r="B86" s="78" t="s">
        <v>159</v>
      </c>
      <c r="C86" s="71" t="s">
        <v>160</v>
      </c>
      <c r="D86" s="71" t="s">
        <v>161</v>
      </c>
      <c r="E86" s="81" t="s">
        <v>141</v>
      </c>
      <c r="F86" s="26"/>
      <c r="G86" s="2"/>
      <c r="H86" s="2"/>
      <c r="I86" s="87"/>
      <c r="J86" s="95"/>
      <c r="K86" s="3"/>
      <c r="L86" s="56">
        <v>150000</v>
      </c>
      <c r="M86" s="56"/>
      <c r="N86" s="125"/>
    </row>
    <row r="87" spans="1:14" ht="59.5" customHeight="1" x14ac:dyDescent="0.35">
      <c r="A87" s="157"/>
      <c r="B87" s="78" t="s">
        <v>162</v>
      </c>
      <c r="C87" s="71" t="s">
        <v>163</v>
      </c>
      <c r="D87" s="71" t="s">
        <v>164</v>
      </c>
      <c r="E87" s="81" t="s">
        <v>141</v>
      </c>
      <c r="F87" s="26"/>
      <c r="G87" s="22"/>
      <c r="H87" s="2"/>
      <c r="I87" s="86"/>
      <c r="J87" s="95">
        <v>60000</v>
      </c>
      <c r="K87" s="3"/>
      <c r="L87" s="56">
        <v>50000</v>
      </c>
      <c r="M87" s="56"/>
      <c r="N87" s="125"/>
    </row>
    <row r="88" spans="1:14" ht="41.15" customHeight="1" x14ac:dyDescent="0.35">
      <c r="A88" s="157"/>
      <c r="B88" s="78" t="s">
        <v>165</v>
      </c>
      <c r="C88" s="71" t="s">
        <v>166</v>
      </c>
      <c r="D88" s="71" t="s">
        <v>167</v>
      </c>
      <c r="E88" s="81" t="s">
        <v>144</v>
      </c>
      <c r="F88" s="26"/>
      <c r="G88" s="2"/>
      <c r="H88" s="22"/>
      <c r="I88" s="86"/>
      <c r="J88" s="95"/>
      <c r="K88" s="3"/>
      <c r="L88" s="56">
        <v>90000</v>
      </c>
      <c r="M88" s="56"/>
      <c r="N88" s="125"/>
    </row>
    <row r="89" spans="1:14" ht="49.5" customHeight="1" x14ac:dyDescent="0.35">
      <c r="A89" s="157"/>
      <c r="B89" s="78" t="s">
        <v>168</v>
      </c>
      <c r="C89" s="71" t="s">
        <v>169</v>
      </c>
      <c r="D89" s="71" t="s">
        <v>170</v>
      </c>
      <c r="E89" s="81" t="s">
        <v>141</v>
      </c>
      <c r="F89" s="26"/>
      <c r="G89" s="2"/>
      <c r="H89" s="22"/>
      <c r="I89" s="86"/>
      <c r="J89" s="95"/>
      <c r="K89" s="3">
        <v>80000</v>
      </c>
      <c r="L89" s="56"/>
      <c r="M89" s="56"/>
      <c r="N89" s="125"/>
    </row>
    <row r="90" spans="1:14" ht="29.5" customHeight="1" x14ac:dyDescent="0.35">
      <c r="A90" s="157"/>
      <c r="B90" s="78" t="s">
        <v>171</v>
      </c>
      <c r="C90" s="71" t="s">
        <v>44</v>
      </c>
      <c r="D90" s="71" t="s">
        <v>167</v>
      </c>
      <c r="E90" s="81" t="s">
        <v>141</v>
      </c>
      <c r="F90" s="88"/>
      <c r="G90" s="2"/>
      <c r="H90" s="2"/>
      <c r="I90" s="86"/>
      <c r="J90" s="95"/>
      <c r="K90" s="3"/>
      <c r="L90" s="56"/>
      <c r="M90" s="56"/>
      <c r="N90" s="125"/>
    </row>
    <row r="91" spans="1:14" x14ac:dyDescent="0.35">
      <c r="A91" s="157"/>
      <c r="B91" s="78" t="s">
        <v>172</v>
      </c>
      <c r="C91" s="71" t="s">
        <v>44</v>
      </c>
      <c r="D91" s="71" t="s">
        <v>173</v>
      </c>
      <c r="E91" s="82" t="s">
        <v>141</v>
      </c>
      <c r="F91" s="89"/>
      <c r="G91" s="17"/>
      <c r="H91" s="17"/>
      <c r="I91" s="90"/>
      <c r="J91" s="96"/>
      <c r="K91" s="18"/>
      <c r="L91" s="56"/>
      <c r="M91" s="56"/>
      <c r="N91" s="125"/>
    </row>
    <row r="92" spans="1:14" ht="26" x14ac:dyDescent="0.35">
      <c r="A92" s="157"/>
      <c r="B92" s="78" t="s">
        <v>174</v>
      </c>
      <c r="C92" s="71" t="s">
        <v>44</v>
      </c>
      <c r="D92" s="71" t="s">
        <v>167</v>
      </c>
      <c r="E92" s="81" t="s">
        <v>141</v>
      </c>
      <c r="F92" s="88"/>
      <c r="G92" s="2"/>
      <c r="H92" s="2"/>
      <c r="I92" s="86"/>
      <c r="J92" s="96"/>
      <c r="K92" s="18"/>
      <c r="L92" s="56"/>
      <c r="M92" s="56"/>
      <c r="N92" s="125"/>
    </row>
    <row r="93" spans="1:14" ht="33.65" customHeight="1" x14ac:dyDescent="0.35">
      <c r="A93" s="157"/>
      <c r="B93" s="129" t="s">
        <v>175</v>
      </c>
      <c r="C93" s="71" t="s">
        <v>116</v>
      </c>
      <c r="D93" s="71" t="s">
        <v>167</v>
      </c>
      <c r="E93" s="81" t="s">
        <v>141</v>
      </c>
      <c r="F93" s="26"/>
      <c r="G93" s="2"/>
      <c r="H93" s="2"/>
      <c r="I93" s="87"/>
      <c r="J93" s="95"/>
      <c r="K93" s="4">
        <v>30000</v>
      </c>
      <c r="L93" s="56"/>
      <c r="M93" s="56"/>
      <c r="N93" s="125"/>
    </row>
    <row r="94" spans="1:14" x14ac:dyDescent="0.35">
      <c r="A94" s="157"/>
      <c r="B94" s="78" t="s">
        <v>176</v>
      </c>
      <c r="C94" s="71" t="s">
        <v>44</v>
      </c>
      <c r="D94" s="71" t="s">
        <v>167</v>
      </c>
      <c r="E94" s="81" t="s">
        <v>141</v>
      </c>
      <c r="F94" s="26"/>
      <c r="G94" s="2"/>
      <c r="H94" s="2"/>
      <c r="I94" s="87"/>
      <c r="J94" s="95"/>
      <c r="K94" s="4"/>
      <c r="L94" s="56">
        <v>120000</v>
      </c>
      <c r="M94" s="56"/>
      <c r="N94" s="125"/>
    </row>
    <row r="95" spans="1:14" ht="32.5" customHeight="1" x14ac:dyDescent="0.35">
      <c r="A95" s="157"/>
      <c r="B95" s="129" t="s">
        <v>177</v>
      </c>
      <c r="C95" s="71" t="s">
        <v>44</v>
      </c>
      <c r="D95" s="71" t="s">
        <v>167</v>
      </c>
      <c r="E95" s="81" t="s">
        <v>141</v>
      </c>
      <c r="F95" s="26"/>
      <c r="G95" s="2"/>
      <c r="H95" s="22"/>
      <c r="I95" s="86"/>
      <c r="J95" s="95"/>
      <c r="K95" s="4">
        <v>150000</v>
      </c>
      <c r="L95" s="56"/>
      <c r="M95" s="56"/>
      <c r="N95" s="125"/>
    </row>
    <row r="96" spans="1:14" x14ac:dyDescent="0.35">
      <c r="A96" s="157"/>
      <c r="B96" s="78" t="s">
        <v>178</v>
      </c>
      <c r="C96" s="71" t="s">
        <v>44</v>
      </c>
      <c r="D96" s="71" t="s">
        <v>167</v>
      </c>
      <c r="E96" s="81" t="s">
        <v>141</v>
      </c>
      <c r="F96" s="26"/>
      <c r="G96" s="2"/>
      <c r="H96" s="22"/>
      <c r="I96" s="86"/>
      <c r="J96" s="95"/>
      <c r="K96" s="4"/>
      <c r="L96" s="56"/>
      <c r="M96" s="56"/>
      <c r="N96" s="125"/>
    </row>
    <row r="97" spans="1:14" ht="39" customHeight="1" x14ac:dyDescent="0.35">
      <c r="A97" s="157"/>
      <c r="B97" s="78" t="s">
        <v>179</v>
      </c>
      <c r="C97" s="71" t="s">
        <v>44</v>
      </c>
      <c r="D97" s="71" t="s">
        <v>167</v>
      </c>
      <c r="E97" s="81" t="s">
        <v>141</v>
      </c>
      <c r="F97" s="26"/>
      <c r="G97" s="2"/>
      <c r="H97" s="22"/>
      <c r="I97" s="86"/>
      <c r="J97" s="95"/>
      <c r="K97" s="4">
        <v>20000</v>
      </c>
      <c r="L97" s="56"/>
      <c r="M97" s="56"/>
      <c r="N97" s="125"/>
    </row>
    <row r="98" spans="1:14" x14ac:dyDescent="0.35">
      <c r="A98" s="157"/>
      <c r="B98" s="78" t="s">
        <v>180</v>
      </c>
      <c r="C98" s="71" t="s">
        <v>44</v>
      </c>
      <c r="D98" s="71" t="s">
        <v>167</v>
      </c>
      <c r="E98" s="81" t="s">
        <v>141</v>
      </c>
      <c r="F98" s="26"/>
      <c r="G98" s="22"/>
      <c r="H98" s="2"/>
      <c r="I98" s="86"/>
      <c r="J98" s="95"/>
      <c r="K98" s="4">
        <v>10000</v>
      </c>
      <c r="L98" s="56"/>
      <c r="M98" s="56"/>
      <c r="N98" s="125"/>
    </row>
    <row r="99" spans="1:14" ht="30.65" customHeight="1" x14ac:dyDescent="0.35">
      <c r="A99" s="157"/>
      <c r="B99" s="78" t="s">
        <v>181</v>
      </c>
      <c r="C99" s="71"/>
      <c r="D99" s="71" t="s">
        <v>167</v>
      </c>
      <c r="E99" s="81" t="s">
        <v>141</v>
      </c>
      <c r="F99" s="26"/>
      <c r="G99" s="2"/>
      <c r="H99" s="22"/>
      <c r="I99" s="86"/>
      <c r="J99" s="95"/>
      <c r="K99" s="4"/>
      <c r="L99" s="56"/>
      <c r="M99" s="56"/>
      <c r="N99" s="125"/>
    </row>
    <row r="100" spans="1:14" ht="22" customHeight="1" x14ac:dyDescent="0.35">
      <c r="A100" s="157"/>
      <c r="B100" s="78" t="s">
        <v>182</v>
      </c>
      <c r="C100" s="71" t="s">
        <v>44</v>
      </c>
      <c r="D100" s="71" t="s">
        <v>167</v>
      </c>
      <c r="E100" s="81" t="s">
        <v>141</v>
      </c>
      <c r="F100" s="26"/>
      <c r="G100" s="2"/>
      <c r="H100" s="22"/>
      <c r="I100" s="86"/>
      <c r="J100" s="95"/>
      <c r="K100" s="4">
        <v>20000</v>
      </c>
      <c r="L100" s="56"/>
      <c r="M100" s="56"/>
      <c r="N100" s="125"/>
    </row>
    <row r="101" spans="1:14" ht="29.15" customHeight="1" x14ac:dyDescent="0.35">
      <c r="A101" s="157"/>
      <c r="B101" s="78" t="s">
        <v>183</v>
      </c>
      <c r="C101" s="71" t="s">
        <v>44</v>
      </c>
      <c r="D101" s="71" t="s">
        <v>167</v>
      </c>
      <c r="E101" s="81" t="s">
        <v>141</v>
      </c>
      <c r="F101" s="88"/>
      <c r="G101" s="2"/>
      <c r="H101" s="2"/>
      <c r="I101" s="86"/>
      <c r="J101" s="95"/>
      <c r="K101" s="4">
        <v>20000</v>
      </c>
      <c r="L101" s="56"/>
      <c r="M101" s="56"/>
      <c r="N101" s="125"/>
    </row>
    <row r="102" spans="1:14" ht="15" thickBot="1" x14ac:dyDescent="0.4">
      <c r="A102" s="157"/>
      <c r="B102" s="79" t="s">
        <v>184</v>
      </c>
      <c r="C102" s="72" t="s">
        <v>44</v>
      </c>
      <c r="D102" s="72" t="s">
        <v>167</v>
      </c>
      <c r="E102" s="83" t="s">
        <v>141</v>
      </c>
      <c r="F102" s="26"/>
      <c r="G102" s="22"/>
      <c r="H102" s="2"/>
      <c r="I102" s="86"/>
      <c r="J102" s="95"/>
      <c r="K102" s="4">
        <v>10000</v>
      </c>
      <c r="L102" s="56"/>
      <c r="M102" s="56"/>
      <c r="N102" s="125"/>
    </row>
    <row r="103" spans="1:14" ht="15" thickBot="1" x14ac:dyDescent="0.4">
      <c r="A103" s="158" t="s">
        <v>185</v>
      </c>
      <c r="B103" s="159"/>
      <c r="C103" s="159"/>
      <c r="D103" s="159"/>
      <c r="E103" s="160"/>
      <c r="F103" s="91"/>
      <c r="G103" s="92"/>
      <c r="H103" s="92"/>
      <c r="I103" s="93"/>
      <c r="J103" s="97">
        <f>SUM(J77:J101)</f>
        <v>100000</v>
      </c>
      <c r="K103" s="98">
        <f t="shared" ref="K103:M103" si="0">SUM(K77:K101)</f>
        <v>700000</v>
      </c>
      <c r="L103" s="116">
        <f t="shared" si="0"/>
        <v>580000</v>
      </c>
      <c r="M103" s="122">
        <f t="shared" si="0"/>
        <v>0</v>
      </c>
      <c r="N103" s="125"/>
    </row>
    <row r="104" spans="1:14" ht="29.5" customHeight="1" thickBot="1" x14ac:dyDescent="0.4">
      <c r="A104" s="99" t="s">
        <v>75</v>
      </c>
      <c r="B104" s="161" t="s">
        <v>186</v>
      </c>
      <c r="C104" s="161"/>
      <c r="D104" s="161"/>
      <c r="E104" s="161"/>
      <c r="F104" s="161"/>
      <c r="G104" s="161"/>
      <c r="H104" s="161"/>
      <c r="I104" s="161"/>
      <c r="J104" s="161"/>
      <c r="K104" s="161"/>
      <c r="L104" s="161"/>
      <c r="M104" s="162"/>
      <c r="N104" s="125"/>
    </row>
    <row r="105" spans="1:14" ht="213" customHeight="1" thickBot="1" x14ac:dyDescent="0.4">
      <c r="A105" s="99" t="s">
        <v>77</v>
      </c>
      <c r="B105" s="168" t="s">
        <v>187</v>
      </c>
      <c r="C105" s="168"/>
      <c r="D105" s="168"/>
      <c r="E105" s="168"/>
      <c r="F105" s="168"/>
      <c r="G105" s="168"/>
      <c r="H105" s="168"/>
      <c r="I105" s="168"/>
      <c r="J105" s="168"/>
      <c r="K105" s="168"/>
      <c r="L105" s="168"/>
      <c r="M105" s="169"/>
      <c r="N105" s="125"/>
    </row>
    <row r="106" spans="1:14" ht="15" thickBot="1" x14ac:dyDescent="0.4">
      <c r="A106" s="170"/>
      <c r="B106" s="170"/>
      <c r="C106" s="170"/>
      <c r="D106" s="170"/>
      <c r="E106" s="170"/>
      <c r="F106" s="170"/>
      <c r="G106" s="170"/>
      <c r="H106" s="170"/>
      <c r="I106" s="170"/>
      <c r="J106" s="170"/>
      <c r="K106" s="170"/>
      <c r="L106" s="170"/>
      <c r="M106" s="171"/>
      <c r="N106" s="125"/>
    </row>
    <row r="107" spans="1:14" ht="15" thickBot="1" x14ac:dyDescent="0.4">
      <c r="N107" s="125"/>
    </row>
    <row r="108" spans="1:14" ht="19" customHeight="1" thickBot="1" x14ac:dyDescent="0.4">
      <c r="A108" s="179" t="s">
        <v>188</v>
      </c>
      <c r="B108" s="179"/>
      <c r="C108" s="179"/>
      <c r="D108" s="179"/>
      <c r="E108" s="179"/>
      <c r="F108" s="179"/>
      <c r="G108" s="179"/>
      <c r="H108" s="179"/>
      <c r="I108" s="179"/>
      <c r="J108" s="179"/>
      <c r="K108" s="179"/>
      <c r="L108" s="179"/>
      <c r="M108" s="179"/>
      <c r="N108" s="125"/>
    </row>
    <row r="109" spans="1:14" ht="15" thickBot="1" x14ac:dyDescent="0.4">
      <c r="A109" s="180" t="s">
        <v>4</v>
      </c>
      <c r="B109" s="172" t="s">
        <v>189</v>
      </c>
      <c r="C109" s="174" t="s">
        <v>190</v>
      </c>
      <c r="D109" s="175" t="s">
        <v>7</v>
      </c>
      <c r="E109" s="176" t="s">
        <v>191</v>
      </c>
      <c r="F109" s="178" t="s">
        <v>9</v>
      </c>
      <c r="G109" s="178"/>
      <c r="H109" s="178"/>
      <c r="I109" s="178"/>
      <c r="J109" s="173" t="s">
        <v>10</v>
      </c>
      <c r="K109" s="173"/>
      <c r="L109" s="173"/>
      <c r="M109" s="221"/>
      <c r="N109" s="125"/>
    </row>
    <row r="110" spans="1:14" ht="15" thickBot="1" x14ac:dyDescent="0.4">
      <c r="A110" s="180"/>
      <c r="B110" s="173"/>
      <c r="C110" s="174"/>
      <c r="D110" s="175"/>
      <c r="E110" s="177" t="s">
        <v>11</v>
      </c>
      <c r="F110" s="178"/>
      <c r="G110" s="178"/>
      <c r="H110" s="178"/>
      <c r="I110" s="178"/>
      <c r="J110" s="228" t="s">
        <v>12</v>
      </c>
      <c r="K110" s="228"/>
      <c r="L110" s="228"/>
      <c r="M110" s="229"/>
      <c r="N110" s="125"/>
    </row>
    <row r="111" spans="1:14" ht="44.25" customHeight="1" thickBot="1" x14ac:dyDescent="0.4">
      <c r="A111" s="180"/>
      <c r="B111" s="173"/>
      <c r="C111" s="174"/>
      <c r="D111" s="175"/>
      <c r="E111" s="177"/>
      <c r="F111" s="15" t="s">
        <v>13</v>
      </c>
      <c r="G111" s="15" t="s">
        <v>14</v>
      </c>
      <c r="H111" s="15" t="s">
        <v>15</v>
      </c>
      <c r="I111" s="15" t="s">
        <v>16</v>
      </c>
      <c r="J111" s="15" t="s">
        <v>17</v>
      </c>
      <c r="K111" s="15" t="s">
        <v>18</v>
      </c>
      <c r="L111" s="52" t="s">
        <v>19</v>
      </c>
      <c r="M111" s="126" t="s">
        <v>20</v>
      </c>
      <c r="N111" s="125"/>
    </row>
    <row r="112" spans="1:14" ht="49" customHeight="1" x14ac:dyDescent="0.35">
      <c r="A112" s="166" t="s">
        <v>192</v>
      </c>
      <c r="B112" s="133" t="s">
        <v>193</v>
      </c>
      <c r="C112" s="24" t="s">
        <v>194</v>
      </c>
      <c r="D112" s="2" t="s">
        <v>195</v>
      </c>
      <c r="E112" s="48">
        <v>1</v>
      </c>
      <c r="F112" s="24"/>
      <c r="G112" s="24"/>
      <c r="H112" s="24"/>
      <c r="I112" s="36"/>
      <c r="J112" s="38"/>
      <c r="K112" s="11"/>
      <c r="L112" s="59"/>
      <c r="M112" s="3"/>
      <c r="N112" s="128" t="s">
        <v>196</v>
      </c>
    </row>
    <row r="113" spans="1:14" ht="37" customHeight="1" x14ac:dyDescent="0.35">
      <c r="A113" s="167"/>
      <c r="B113" s="26" t="s">
        <v>197</v>
      </c>
      <c r="C113" s="28" t="s">
        <v>148</v>
      </c>
      <c r="D113" s="2" t="s">
        <v>198</v>
      </c>
      <c r="E113" s="6">
        <v>1</v>
      </c>
      <c r="F113" s="2"/>
      <c r="G113" s="2"/>
      <c r="H113" s="39"/>
      <c r="I113" s="22"/>
      <c r="J113" s="4">
        <v>200000</v>
      </c>
      <c r="K113" s="3"/>
      <c r="L113" s="56"/>
      <c r="M113" s="3"/>
      <c r="N113" s="123" t="s">
        <v>196</v>
      </c>
    </row>
    <row r="114" spans="1:14" ht="26.15" customHeight="1" x14ac:dyDescent="0.35">
      <c r="A114" s="167"/>
      <c r="B114" s="26" t="s">
        <v>199</v>
      </c>
      <c r="C114" s="2"/>
      <c r="D114" s="2"/>
      <c r="E114" s="6"/>
      <c r="F114" s="2"/>
      <c r="G114" s="2"/>
      <c r="H114" s="2"/>
      <c r="I114" s="2"/>
      <c r="J114" s="4"/>
      <c r="K114" s="4"/>
      <c r="L114" s="60"/>
      <c r="M114" s="4"/>
      <c r="N114" s="123"/>
    </row>
    <row r="115" spans="1:14" ht="26" x14ac:dyDescent="0.35">
      <c r="A115" s="167"/>
      <c r="B115" s="26" t="s">
        <v>200</v>
      </c>
      <c r="C115" s="2" t="s">
        <v>201</v>
      </c>
      <c r="D115" s="2" t="s">
        <v>198</v>
      </c>
      <c r="E115" s="6">
        <v>1</v>
      </c>
      <c r="F115" s="2"/>
      <c r="G115" s="2"/>
      <c r="H115" s="22"/>
      <c r="I115" s="2"/>
      <c r="J115" s="4"/>
      <c r="K115" s="3">
        <v>40000</v>
      </c>
      <c r="L115" s="56"/>
      <c r="M115" s="3"/>
      <c r="N115" s="123" t="s">
        <v>202</v>
      </c>
    </row>
    <row r="116" spans="1:14" ht="26" x14ac:dyDescent="0.35">
      <c r="A116" s="167"/>
      <c r="B116" s="25" t="s">
        <v>203</v>
      </c>
      <c r="C116" s="20" t="s">
        <v>204</v>
      </c>
      <c r="D116" s="2" t="s">
        <v>198</v>
      </c>
      <c r="E116" s="8">
        <v>1</v>
      </c>
      <c r="F116" s="2"/>
      <c r="G116" s="2"/>
      <c r="H116" s="22"/>
      <c r="I116" s="2"/>
      <c r="J116" s="4"/>
      <c r="K116" s="21">
        <v>200000</v>
      </c>
      <c r="L116" s="61"/>
      <c r="M116" s="21"/>
      <c r="N116" s="123" t="s">
        <v>205</v>
      </c>
    </row>
    <row r="117" spans="1:14" ht="26" x14ac:dyDescent="0.35">
      <c r="A117" s="167"/>
      <c r="B117" s="26" t="s">
        <v>206</v>
      </c>
      <c r="C117" s="2" t="s">
        <v>207</v>
      </c>
      <c r="D117" s="2" t="s">
        <v>198</v>
      </c>
      <c r="E117" s="6" t="s">
        <v>141</v>
      </c>
      <c r="F117" s="2"/>
      <c r="G117" s="2"/>
      <c r="H117" s="2"/>
      <c r="I117" s="22"/>
      <c r="J117" s="4">
        <v>50000</v>
      </c>
      <c r="K117" s="3"/>
      <c r="L117" s="56"/>
      <c r="M117" s="3"/>
      <c r="N117" s="123" t="s">
        <v>208</v>
      </c>
    </row>
    <row r="118" spans="1:14" ht="26" x14ac:dyDescent="0.35">
      <c r="A118" s="167"/>
      <c r="B118" s="26" t="s">
        <v>209</v>
      </c>
      <c r="C118" s="2" t="s">
        <v>210</v>
      </c>
      <c r="D118" s="2" t="s">
        <v>198</v>
      </c>
      <c r="E118" s="6">
        <v>1</v>
      </c>
      <c r="F118" s="2"/>
      <c r="G118" s="2"/>
      <c r="H118" s="2"/>
      <c r="I118" s="2"/>
      <c r="J118" s="4"/>
      <c r="K118" s="4">
        <v>50000</v>
      </c>
      <c r="L118" s="60"/>
      <c r="M118" s="4"/>
      <c r="N118" s="123" t="s">
        <v>211</v>
      </c>
    </row>
    <row r="119" spans="1:14" ht="29.15" customHeight="1" x14ac:dyDescent="0.35">
      <c r="A119" s="167"/>
      <c r="B119" s="26" t="s">
        <v>212</v>
      </c>
      <c r="C119" s="2" t="s">
        <v>213</v>
      </c>
      <c r="D119" s="2" t="s">
        <v>198</v>
      </c>
      <c r="E119" s="6">
        <v>1</v>
      </c>
      <c r="F119" s="2"/>
      <c r="G119" s="22"/>
      <c r="H119" s="2"/>
      <c r="I119" s="2"/>
      <c r="J119" s="4"/>
      <c r="K119" s="3"/>
      <c r="L119" s="56">
        <v>30000</v>
      </c>
      <c r="M119" s="3"/>
      <c r="N119" s="123" t="s">
        <v>202</v>
      </c>
    </row>
    <row r="120" spans="1:14" ht="14.25" customHeight="1" x14ac:dyDescent="0.35">
      <c r="A120" s="167"/>
      <c r="B120" s="27" t="s">
        <v>214</v>
      </c>
      <c r="C120" s="2" t="s">
        <v>44</v>
      </c>
      <c r="D120" s="2"/>
      <c r="E120" s="6">
        <v>1</v>
      </c>
      <c r="F120" s="22"/>
      <c r="G120" s="2"/>
      <c r="H120" s="2"/>
      <c r="I120" s="2"/>
      <c r="J120" s="4"/>
      <c r="K120" s="4"/>
      <c r="L120" s="60">
        <v>150000</v>
      </c>
      <c r="M120" s="4"/>
      <c r="N120" s="123"/>
    </row>
    <row r="121" spans="1:14" x14ac:dyDescent="0.35">
      <c r="A121" s="167"/>
      <c r="B121" s="26" t="s">
        <v>215</v>
      </c>
      <c r="C121" s="2" t="s">
        <v>44</v>
      </c>
      <c r="D121" s="2"/>
      <c r="E121" s="6"/>
      <c r="F121" s="2"/>
      <c r="G121" s="2"/>
      <c r="H121" s="2"/>
      <c r="I121" s="22"/>
      <c r="J121" s="4"/>
      <c r="K121" s="3"/>
      <c r="L121" s="56"/>
      <c r="M121" s="3"/>
      <c r="N121" s="123" t="s">
        <v>202</v>
      </c>
    </row>
    <row r="122" spans="1:14" ht="45.75" customHeight="1" x14ac:dyDescent="0.35">
      <c r="A122" s="167"/>
      <c r="B122" s="26" t="s">
        <v>216</v>
      </c>
      <c r="C122" s="2" t="s">
        <v>163</v>
      </c>
      <c r="D122" s="2" t="s">
        <v>198</v>
      </c>
      <c r="E122" s="6">
        <v>1</v>
      </c>
      <c r="F122" s="2"/>
      <c r="G122" s="22"/>
      <c r="H122" s="2"/>
      <c r="I122" s="2"/>
      <c r="J122" s="4">
        <v>70000</v>
      </c>
      <c r="K122" s="3"/>
      <c r="L122" s="56"/>
      <c r="M122" s="3"/>
      <c r="N122" s="123" t="s">
        <v>211</v>
      </c>
    </row>
    <row r="123" spans="1:14" ht="50.15" customHeight="1" x14ac:dyDescent="0.35">
      <c r="A123" s="167"/>
      <c r="B123" s="26" t="s">
        <v>217</v>
      </c>
      <c r="C123" s="2" t="s">
        <v>166</v>
      </c>
      <c r="D123" s="2" t="s">
        <v>198</v>
      </c>
      <c r="E123" s="6">
        <v>1</v>
      </c>
      <c r="F123" s="2"/>
      <c r="G123" s="2"/>
      <c r="H123" s="22"/>
      <c r="I123" s="2"/>
      <c r="J123" s="4"/>
      <c r="K123" s="4"/>
      <c r="L123" s="60"/>
      <c r="M123" s="4"/>
      <c r="N123" s="123" t="s">
        <v>211</v>
      </c>
    </row>
    <row r="124" spans="1:14" ht="40" customHeight="1" x14ac:dyDescent="0.35">
      <c r="A124" s="167"/>
      <c r="B124" s="26" t="s">
        <v>218</v>
      </c>
      <c r="C124" s="2" t="s">
        <v>169</v>
      </c>
      <c r="D124" s="2" t="s">
        <v>198</v>
      </c>
      <c r="E124" s="6">
        <v>1</v>
      </c>
      <c r="F124" s="2"/>
      <c r="G124" s="2"/>
      <c r="H124" s="22"/>
      <c r="I124" s="2"/>
      <c r="J124" s="4"/>
      <c r="K124" s="4"/>
      <c r="L124" s="60"/>
      <c r="M124" s="4"/>
      <c r="N124" s="123" t="s">
        <v>211</v>
      </c>
    </row>
    <row r="125" spans="1:14" ht="29.5" customHeight="1" x14ac:dyDescent="0.35">
      <c r="A125" s="167"/>
      <c r="B125" s="26" t="s">
        <v>219</v>
      </c>
      <c r="C125" s="2" t="s">
        <v>44</v>
      </c>
      <c r="D125" s="2" t="s">
        <v>220</v>
      </c>
      <c r="E125" s="6" t="s">
        <v>141</v>
      </c>
      <c r="F125" s="2"/>
      <c r="G125" s="22"/>
      <c r="H125" s="2"/>
      <c r="I125" s="2"/>
      <c r="J125" s="39"/>
      <c r="K125" s="2"/>
      <c r="L125" s="117">
        <v>40000</v>
      </c>
      <c r="M125" s="2"/>
      <c r="N125" s="123" t="s">
        <v>202</v>
      </c>
    </row>
    <row r="126" spans="1:14" ht="28" x14ac:dyDescent="0.35">
      <c r="A126" s="167"/>
      <c r="B126" s="26" t="s">
        <v>221</v>
      </c>
      <c r="C126" s="2" t="s">
        <v>44</v>
      </c>
      <c r="D126" s="2" t="s">
        <v>222</v>
      </c>
      <c r="E126" s="6">
        <v>1</v>
      </c>
      <c r="F126" s="2"/>
      <c r="G126" s="22"/>
      <c r="H126" s="2"/>
      <c r="I126" s="2"/>
      <c r="J126" s="2"/>
      <c r="K126" s="39">
        <v>50000</v>
      </c>
      <c r="L126" s="54"/>
      <c r="M126" s="2"/>
      <c r="N126" s="123" t="s">
        <v>202</v>
      </c>
    </row>
    <row r="127" spans="1:14" ht="50.25" customHeight="1" x14ac:dyDescent="0.35">
      <c r="A127" s="167"/>
      <c r="B127" s="26" t="s">
        <v>223</v>
      </c>
      <c r="C127" s="2" t="s">
        <v>44</v>
      </c>
      <c r="D127" s="2" t="s">
        <v>222</v>
      </c>
      <c r="E127" s="6"/>
      <c r="F127" s="2"/>
      <c r="G127" s="22"/>
      <c r="H127" s="2"/>
      <c r="I127" s="2"/>
      <c r="J127" s="2"/>
      <c r="K127" s="39"/>
      <c r="L127" s="54"/>
      <c r="M127" s="2"/>
      <c r="N127" s="123"/>
    </row>
    <row r="128" spans="1:14" ht="29.15" customHeight="1" x14ac:dyDescent="0.35">
      <c r="A128" s="167"/>
      <c r="B128" s="105" t="s">
        <v>224</v>
      </c>
      <c r="C128" s="2" t="s">
        <v>225</v>
      </c>
      <c r="D128" s="2" t="s">
        <v>222</v>
      </c>
      <c r="E128" s="6">
        <v>1</v>
      </c>
      <c r="F128" s="22"/>
      <c r="G128" s="2"/>
      <c r="H128" s="2"/>
      <c r="I128" s="2"/>
      <c r="J128" s="4">
        <v>30000</v>
      </c>
      <c r="K128" s="3"/>
      <c r="L128" s="56"/>
      <c r="M128" s="3"/>
      <c r="N128" s="123" t="s">
        <v>208</v>
      </c>
    </row>
    <row r="129" spans="1:14" ht="19.5" customHeight="1" x14ac:dyDescent="0.35">
      <c r="A129" s="167"/>
      <c r="B129" s="26" t="s">
        <v>226</v>
      </c>
      <c r="C129" s="2"/>
      <c r="D129" s="2"/>
      <c r="E129" s="6"/>
      <c r="F129" s="22"/>
      <c r="G129" s="2"/>
      <c r="H129" s="2"/>
      <c r="I129" s="2"/>
      <c r="J129" s="4"/>
      <c r="K129" s="3"/>
      <c r="L129" s="56"/>
      <c r="M129" s="3"/>
      <c r="N129" s="123" t="s">
        <v>211</v>
      </c>
    </row>
    <row r="130" spans="1:14" x14ac:dyDescent="0.35">
      <c r="A130" s="167"/>
      <c r="B130" s="26" t="s">
        <v>227</v>
      </c>
      <c r="C130" s="2" t="s">
        <v>228</v>
      </c>
      <c r="D130" s="2" t="s">
        <v>222</v>
      </c>
      <c r="E130" s="7">
        <v>1</v>
      </c>
      <c r="F130" s="17"/>
      <c r="G130" s="17"/>
      <c r="H130" s="17"/>
      <c r="I130" s="35"/>
      <c r="J130" s="37"/>
      <c r="K130" s="18"/>
      <c r="L130" s="56"/>
      <c r="M130" s="3"/>
      <c r="N130" s="123" t="s">
        <v>208</v>
      </c>
    </row>
    <row r="131" spans="1:14" x14ac:dyDescent="0.35">
      <c r="A131" s="167"/>
      <c r="B131" s="26" t="s">
        <v>229</v>
      </c>
      <c r="C131" s="2" t="s">
        <v>44</v>
      </c>
      <c r="D131" s="2" t="s">
        <v>222</v>
      </c>
      <c r="E131" s="7">
        <v>1</v>
      </c>
      <c r="F131" s="35"/>
      <c r="G131" s="17"/>
      <c r="H131" s="17"/>
      <c r="I131" s="17"/>
      <c r="J131" s="37"/>
      <c r="K131" s="37">
        <v>20000</v>
      </c>
      <c r="L131" s="60"/>
      <c r="M131" s="4"/>
      <c r="N131" s="123" t="s">
        <v>205</v>
      </c>
    </row>
    <row r="132" spans="1:14" ht="26" x14ac:dyDescent="0.35">
      <c r="A132" s="167"/>
      <c r="B132" s="105" t="s">
        <v>230</v>
      </c>
      <c r="C132" s="2" t="s">
        <v>231</v>
      </c>
      <c r="D132" s="2" t="s">
        <v>222</v>
      </c>
      <c r="E132" s="6">
        <v>1</v>
      </c>
      <c r="F132" s="2"/>
      <c r="G132" s="2"/>
      <c r="H132" s="2"/>
      <c r="I132" s="22"/>
      <c r="J132" s="37">
        <v>30000</v>
      </c>
      <c r="K132" s="18"/>
      <c r="L132" s="56"/>
      <c r="M132" s="3"/>
      <c r="N132" s="123" t="s">
        <v>211</v>
      </c>
    </row>
    <row r="133" spans="1:14" ht="41.15" customHeight="1" x14ac:dyDescent="0.35">
      <c r="A133" s="167"/>
      <c r="B133" s="26" t="s">
        <v>232</v>
      </c>
      <c r="C133" s="2" t="s">
        <v>233</v>
      </c>
      <c r="D133" s="2" t="s">
        <v>234</v>
      </c>
      <c r="E133" s="6" t="s">
        <v>141</v>
      </c>
      <c r="F133" s="2"/>
      <c r="G133" s="2"/>
      <c r="H133" s="2"/>
      <c r="I133" s="22"/>
      <c r="J133" s="4"/>
      <c r="K133" s="4"/>
      <c r="L133" s="56">
        <v>36000</v>
      </c>
      <c r="M133" s="3"/>
      <c r="N133" s="123" t="s">
        <v>202</v>
      </c>
    </row>
    <row r="134" spans="1:14" x14ac:dyDescent="0.35">
      <c r="A134" s="167"/>
      <c r="B134" s="26" t="s">
        <v>235</v>
      </c>
      <c r="C134" s="2" t="s">
        <v>236</v>
      </c>
      <c r="D134" s="2" t="s">
        <v>237</v>
      </c>
      <c r="E134" s="6">
        <v>1</v>
      </c>
      <c r="F134" s="2"/>
      <c r="G134" s="2"/>
      <c r="H134" s="22"/>
      <c r="I134" s="2"/>
      <c r="J134" s="4"/>
      <c r="K134" s="4"/>
      <c r="L134" s="60"/>
      <c r="M134" s="4"/>
      <c r="N134" s="123" t="s">
        <v>202</v>
      </c>
    </row>
    <row r="135" spans="1:14" x14ac:dyDescent="0.35">
      <c r="A135" s="167"/>
      <c r="B135" s="26" t="s">
        <v>238</v>
      </c>
      <c r="C135" s="2" t="s">
        <v>239</v>
      </c>
      <c r="D135" s="2" t="s">
        <v>237</v>
      </c>
      <c r="E135" s="6">
        <v>1</v>
      </c>
      <c r="F135" s="2"/>
      <c r="G135" s="2"/>
      <c r="H135" s="22"/>
      <c r="I135" s="2"/>
      <c r="J135" s="4"/>
      <c r="K135" s="4">
        <v>18000</v>
      </c>
      <c r="L135" s="118"/>
      <c r="M135" s="4"/>
      <c r="N135" s="123" t="s">
        <v>202</v>
      </c>
    </row>
    <row r="136" spans="1:14" ht="33" customHeight="1" x14ac:dyDescent="0.35">
      <c r="A136" s="167"/>
      <c r="B136" s="105" t="s">
        <v>240</v>
      </c>
      <c r="C136" s="2" t="s">
        <v>44</v>
      </c>
      <c r="D136" s="2" t="s">
        <v>241</v>
      </c>
      <c r="E136" s="6">
        <v>1</v>
      </c>
      <c r="F136" s="2"/>
      <c r="G136" s="2"/>
      <c r="H136" s="2"/>
      <c r="I136" s="22"/>
      <c r="J136" s="4"/>
      <c r="K136" s="4"/>
      <c r="L136" s="60"/>
      <c r="M136" s="4"/>
      <c r="N136" s="123" t="s">
        <v>208</v>
      </c>
    </row>
    <row r="137" spans="1:14" ht="30.65" customHeight="1" x14ac:dyDescent="0.35">
      <c r="A137" s="167"/>
      <c r="B137" s="105" t="s">
        <v>242</v>
      </c>
      <c r="C137" s="2" t="s">
        <v>243</v>
      </c>
      <c r="D137" s="2" t="s">
        <v>222</v>
      </c>
      <c r="E137" s="6">
        <v>1</v>
      </c>
      <c r="F137" s="2"/>
      <c r="G137" s="2"/>
      <c r="H137" s="22"/>
      <c r="I137" s="2"/>
      <c r="J137" s="4"/>
      <c r="K137" s="4"/>
      <c r="L137" s="56"/>
      <c r="M137" s="3"/>
      <c r="N137" s="123" t="s">
        <v>208</v>
      </c>
    </row>
    <row r="138" spans="1:14" ht="30.65" customHeight="1" x14ac:dyDescent="0.35">
      <c r="A138" s="167"/>
      <c r="B138" s="105" t="s">
        <v>244</v>
      </c>
      <c r="C138" s="2" t="s">
        <v>44</v>
      </c>
      <c r="D138" s="2" t="s">
        <v>222</v>
      </c>
      <c r="E138" s="6">
        <v>1</v>
      </c>
      <c r="F138" s="2"/>
      <c r="G138" s="2"/>
      <c r="H138" s="2"/>
      <c r="I138" s="22"/>
      <c r="J138" s="4"/>
      <c r="K138" s="4"/>
      <c r="L138" s="56"/>
      <c r="M138" s="3"/>
      <c r="N138" s="123" t="s">
        <v>202</v>
      </c>
    </row>
    <row r="139" spans="1:14" ht="30.65" customHeight="1" x14ac:dyDescent="0.35">
      <c r="A139" s="167"/>
      <c r="B139" s="105" t="s">
        <v>245</v>
      </c>
      <c r="C139" s="2" t="s">
        <v>44</v>
      </c>
      <c r="D139" s="2" t="s">
        <v>222</v>
      </c>
      <c r="E139" s="6">
        <v>1</v>
      </c>
      <c r="F139" s="2"/>
      <c r="G139" s="2"/>
      <c r="H139" s="2"/>
      <c r="I139" s="22"/>
      <c r="J139" s="4"/>
      <c r="K139" s="4"/>
      <c r="L139" s="56"/>
      <c r="M139" s="3"/>
      <c r="N139" s="123" t="s">
        <v>202</v>
      </c>
    </row>
    <row r="140" spans="1:14" ht="30.65" customHeight="1" x14ac:dyDescent="0.35">
      <c r="A140" s="167"/>
      <c r="B140" s="105" t="s">
        <v>246</v>
      </c>
      <c r="C140" s="2" t="s">
        <v>44</v>
      </c>
      <c r="D140" s="2" t="s">
        <v>222</v>
      </c>
      <c r="E140" s="6">
        <v>1</v>
      </c>
      <c r="F140" s="2"/>
      <c r="G140" s="2"/>
      <c r="H140" s="2"/>
      <c r="I140" s="22"/>
      <c r="J140" s="4"/>
      <c r="K140" s="4"/>
      <c r="L140" s="56"/>
      <c r="M140" s="3"/>
      <c r="N140" s="123" t="s">
        <v>202</v>
      </c>
    </row>
    <row r="141" spans="1:14" ht="39" x14ac:dyDescent="0.35">
      <c r="A141" s="167"/>
      <c r="B141" s="105" t="s">
        <v>247</v>
      </c>
      <c r="C141" s="2" t="s">
        <v>248</v>
      </c>
      <c r="D141" s="2" t="s">
        <v>249</v>
      </c>
      <c r="E141" s="6">
        <v>1</v>
      </c>
      <c r="F141" s="2"/>
      <c r="G141" s="2"/>
      <c r="H141" s="2"/>
      <c r="I141" s="22"/>
      <c r="J141" s="4"/>
      <c r="K141" s="4"/>
      <c r="L141" s="56"/>
      <c r="M141" s="3"/>
      <c r="N141" s="123" t="s">
        <v>211</v>
      </c>
    </row>
    <row r="142" spans="1:14" ht="30.65" customHeight="1" x14ac:dyDescent="0.35">
      <c r="A142" s="167"/>
      <c r="B142" s="105" t="s">
        <v>250</v>
      </c>
      <c r="C142" s="2" t="s">
        <v>248</v>
      </c>
      <c r="D142" s="2" t="s">
        <v>249</v>
      </c>
      <c r="E142" s="6"/>
      <c r="F142" s="2"/>
      <c r="G142" s="2"/>
      <c r="H142" s="2"/>
      <c r="I142" s="22"/>
      <c r="J142" s="4"/>
      <c r="K142" s="4"/>
      <c r="L142" s="56"/>
      <c r="M142" s="3"/>
      <c r="N142" s="124" t="s">
        <v>211</v>
      </c>
    </row>
    <row r="143" spans="1:14" x14ac:dyDescent="0.35">
      <c r="A143" s="167"/>
      <c r="B143" s="26" t="s">
        <v>251</v>
      </c>
      <c r="C143" s="2"/>
      <c r="D143" s="2"/>
      <c r="E143" s="6"/>
      <c r="F143" s="2"/>
      <c r="G143" s="2"/>
      <c r="H143" s="2"/>
      <c r="I143" s="2"/>
      <c r="J143" s="4"/>
      <c r="K143" s="4"/>
      <c r="L143" s="56"/>
      <c r="M143" s="3"/>
      <c r="N143" s="125"/>
    </row>
    <row r="144" spans="1:14" ht="31.5" customHeight="1" thickBot="1" x14ac:dyDescent="0.4">
      <c r="A144" s="167"/>
      <c r="B144" s="105" t="s">
        <v>252</v>
      </c>
      <c r="C144" s="2"/>
      <c r="D144" s="2"/>
      <c r="E144" s="6"/>
      <c r="F144" s="2"/>
      <c r="G144" s="2"/>
      <c r="H144" s="2"/>
      <c r="I144" s="2"/>
      <c r="J144" s="4"/>
      <c r="K144" s="4"/>
      <c r="L144" s="56"/>
      <c r="M144" s="3"/>
      <c r="N144" s="125"/>
    </row>
    <row r="145" spans="1:14" ht="15" thickBot="1" x14ac:dyDescent="0.4">
      <c r="A145" s="184" t="s">
        <v>253</v>
      </c>
      <c r="B145" s="184"/>
      <c r="C145" s="184"/>
      <c r="D145" s="184"/>
      <c r="E145" s="184"/>
      <c r="F145" s="139"/>
      <c r="G145" s="139"/>
      <c r="H145" s="139"/>
      <c r="I145" s="139"/>
      <c r="J145" s="140">
        <f>SUM(J111:J144)</f>
        <v>380000</v>
      </c>
      <c r="K145" s="140">
        <f>SUM(K111:K144)</f>
        <v>378000</v>
      </c>
      <c r="L145" s="141">
        <f>SUM(L111:L144)</f>
        <v>256000</v>
      </c>
      <c r="M145" s="122">
        <f>SUM(M111:M144)</f>
        <v>0</v>
      </c>
      <c r="N145" s="125"/>
    </row>
    <row r="146" spans="1:14" ht="39.75" customHeight="1" thickBot="1" x14ac:dyDescent="0.4">
      <c r="A146" s="135" t="s">
        <v>75</v>
      </c>
      <c r="B146" s="185" t="s">
        <v>254</v>
      </c>
      <c r="C146" s="185"/>
      <c r="D146" s="185"/>
      <c r="E146" s="185"/>
      <c r="F146" s="185"/>
      <c r="G146" s="185"/>
      <c r="H146" s="185"/>
      <c r="I146" s="185"/>
      <c r="J146" s="185"/>
      <c r="K146" s="185"/>
      <c r="L146" s="185"/>
      <c r="M146" s="186"/>
    </row>
    <row r="147" spans="1:14" ht="142.5" customHeight="1" thickBot="1" x14ac:dyDescent="0.4">
      <c r="A147" s="136" t="s">
        <v>77</v>
      </c>
      <c r="B147" s="187" t="s">
        <v>255</v>
      </c>
      <c r="C147" s="187"/>
      <c r="D147" s="187"/>
      <c r="E147" s="187"/>
      <c r="F147" s="187"/>
      <c r="G147" s="187"/>
      <c r="H147" s="187"/>
      <c r="I147" s="187"/>
      <c r="J147" s="187"/>
      <c r="K147" s="187"/>
      <c r="L147" s="187"/>
      <c r="M147" s="188"/>
    </row>
    <row r="148" spans="1:14" ht="15" thickBot="1" x14ac:dyDescent="0.4">
      <c r="A148" s="181" t="s">
        <v>114</v>
      </c>
      <c r="B148" s="182"/>
      <c r="C148" s="182"/>
      <c r="D148" s="182"/>
      <c r="E148" s="182"/>
      <c r="F148" s="182"/>
      <c r="G148" s="182"/>
      <c r="H148" s="182"/>
      <c r="I148" s="182"/>
      <c r="J148" s="182"/>
      <c r="K148" s="182"/>
      <c r="L148" s="182"/>
      <c r="M148" s="183"/>
    </row>
    <row r="149" spans="1:14" ht="15" thickBot="1" x14ac:dyDescent="0.4">
      <c r="A149" s="137" t="s">
        <v>114</v>
      </c>
      <c r="B149" s="107" t="s">
        <v>114</v>
      </c>
      <c r="C149" s="107" t="s">
        <v>114</v>
      </c>
      <c r="D149" s="107" t="s">
        <v>114</v>
      </c>
      <c r="E149" s="107" t="s">
        <v>114</v>
      </c>
      <c r="F149" s="107" t="s">
        <v>114</v>
      </c>
      <c r="G149" s="107" t="s">
        <v>114</v>
      </c>
      <c r="H149" s="107" t="s">
        <v>114</v>
      </c>
      <c r="I149" s="107" t="s">
        <v>114</v>
      </c>
      <c r="J149" s="107" t="s">
        <v>114</v>
      </c>
      <c r="K149" s="107" t="s">
        <v>114</v>
      </c>
      <c r="L149" s="107" t="s">
        <v>114</v>
      </c>
      <c r="M149" s="138" t="s">
        <v>114</v>
      </c>
    </row>
    <row r="150" spans="1:14" ht="15" thickBot="1" x14ac:dyDescent="0.4">
      <c r="A150" s="163" t="s">
        <v>256</v>
      </c>
      <c r="B150" s="164"/>
      <c r="C150" s="164"/>
      <c r="D150" s="164"/>
      <c r="E150" s="164"/>
      <c r="F150" s="164"/>
      <c r="G150" s="164"/>
      <c r="H150" s="164"/>
      <c r="I150" s="164"/>
      <c r="J150" s="164"/>
      <c r="K150" s="164"/>
      <c r="L150" s="164"/>
      <c r="M150" s="165"/>
    </row>
    <row r="151" spans="1:14" ht="75.650000000000006" customHeight="1" thickBot="1" x14ac:dyDescent="0.4">
      <c r="A151" s="108" t="s">
        <v>257</v>
      </c>
      <c r="B151" s="189" t="s">
        <v>258</v>
      </c>
      <c r="C151" s="190"/>
      <c r="D151" s="190"/>
      <c r="E151" s="190"/>
      <c r="F151" s="190"/>
      <c r="G151" s="190"/>
      <c r="H151" s="190"/>
      <c r="I151" s="190"/>
      <c r="J151" s="190"/>
      <c r="K151" s="190"/>
      <c r="L151" s="190"/>
      <c r="M151" s="191"/>
    </row>
    <row r="152" spans="1:14" ht="97.5" thickBot="1" x14ac:dyDescent="0.4">
      <c r="A152" s="108" t="s">
        <v>259</v>
      </c>
      <c r="B152" s="150" t="s">
        <v>260</v>
      </c>
      <c r="C152" s="151"/>
      <c r="D152" s="151"/>
      <c r="E152" s="151"/>
      <c r="F152" s="151"/>
      <c r="G152" s="151"/>
      <c r="H152" s="151"/>
      <c r="I152" s="151"/>
      <c r="J152" s="151"/>
      <c r="K152" s="151"/>
      <c r="L152" s="151"/>
      <c r="M152" s="152"/>
    </row>
    <row r="153" spans="1:14" ht="141.75" customHeight="1" thickBot="1" x14ac:dyDescent="0.4">
      <c r="A153" s="109" t="s">
        <v>261</v>
      </c>
      <c r="B153" s="153" t="s">
        <v>262</v>
      </c>
      <c r="C153" s="154"/>
      <c r="D153" s="154"/>
      <c r="E153" s="154"/>
      <c r="F153" s="154"/>
      <c r="G153" s="154"/>
      <c r="H153" s="154"/>
      <c r="I153" s="154"/>
      <c r="J153" s="154"/>
      <c r="K153" s="154"/>
      <c r="L153" s="154"/>
      <c r="M153" s="155"/>
    </row>
    <row r="154" spans="1:14" ht="162" customHeight="1" x14ac:dyDescent="0.35">
      <c r="A154" s="201" t="s">
        <v>263</v>
      </c>
      <c r="B154" s="195" t="s">
        <v>264</v>
      </c>
      <c r="C154" s="195"/>
      <c r="D154" s="195"/>
      <c r="E154" s="195"/>
      <c r="F154" s="195"/>
      <c r="G154" s="195"/>
      <c r="H154" s="195"/>
      <c r="I154" s="195"/>
      <c r="J154" s="195"/>
      <c r="K154" s="195"/>
      <c r="L154" s="195"/>
      <c r="M154" s="196"/>
    </row>
    <row r="155" spans="1:14" ht="91.5" customHeight="1" x14ac:dyDescent="0.35">
      <c r="A155" s="201"/>
      <c r="B155" s="197" t="s">
        <v>265</v>
      </c>
      <c r="C155" s="197"/>
      <c r="D155" s="197"/>
      <c r="E155" s="197"/>
      <c r="F155" s="197"/>
      <c r="G155" s="197"/>
      <c r="H155" s="197"/>
      <c r="I155" s="197"/>
      <c r="J155" s="197"/>
      <c r="K155" s="197"/>
      <c r="L155" s="197"/>
      <c r="M155" s="198"/>
    </row>
    <row r="156" spans="1:14" ht="89.15" customHeight="1" thickBot="1" x14ac:dyDescent="0.4">
      <c r="A156" s="202"/>
      <c r="B156" s="199" t="s">
        <v>266</v>
      </c>
      <c r="C156" s="199"/>
      <c r="D156" s="199"/>
      <c r="E156" s="199"/>
      <c r="F156" s="199"/>
      <c r="G156" s="199"/>
      <c r="H156" s="199"/>
      <c r="I156" s="199"/>
      <c r="J156" s="199"/>
      <c r="K156" s="199"/>
      <c r="L156" s="199"/>
      <c r="M156" s="200"/>
    </row>
    <row r="157" spans="1:14" ht="89.15" customHeight="1" thickBot="1" x14ac:dyDescent="0.4">
      <c r="A157" s="110" t="s">
        <v>267</v>
      </c>
      <c r="B157" s="203" t="s">
        <v>268</v>
      </c>
      <c r="C157" s="204"/>
      <c r="D157" s="204"/>
      <c r="E157" s="204"/>
      <c r="F157" s="204"/>
      <c r="G157" s="204"/>
      <c r="H157" s="204"/>
      <c r="I157" s="204"/>
      <c r="J157" s="204"/>
      <c r="K157" s="204"/>
      <c r="L157" s="204"/>
      <c r="M157" s="205"/>
    </row>
    <row r="158" spans="1:14" ht="90.65" customHeight="1" x14ac:dyDescent="0.35">
      <c r="A158" s="206" t="s">
        <v>269</v>
      </c>
      <c r="B158" s="207" t="s">
        <v>270</v>
      </c>
      <c r="C158" s="207"/>
      <c r="D158" s="207"/>
      <c r="E158" s="207"/>
      <c r="F158" s="207"/>
      <c r="G158" s="207"/>
      <c r="H158" s="207"/>
      <c r="I158" s="207"/>
      <c r="J158" s="207"/>
      <c r="K158" s="207"/>
      <c r="L158" s="207"/>
      <c r="M158" s="208"/>
    </row>
    <row r="159" spans="1:14" ht="103" customHeight="1" x14ac:dyDescent="0.35">
      <c r="A159" s="201"/>
      <c r="B159" s="209" t="s">
        <v>271</v>
      </c>
      <c r="C159" s="209"/>
      <c r="D159" s="209"/>
      <c r="E159" s="209"/>
      <c r="F159" s="209"/>
      <c r="G159" s="209"/>
      <c r="H159" s="209"/>
      <c r="I159" s="209"/>
      <c r="J159" s="209"/>
      <c r="K159" s="209"/>
      <c r="L159" s="209"/>
      <c r="M159" s="210"/>
    </row>
    <row r="160" spans="1:14" ht="100.5" customHeight="1" thickBot="1" x14ac:dyDescent="0.4">
      <c r="A160" s="202"/>
      <c r="B160" s="211" t="s">
        <v>272</v>
      </c>
      <c r="C160" s="211"/>
      <c r="D160" s="211"/>
      <c r="E160" s="211"/>
      <c r="F160" s="211"/>
      <c r="G160" s="211"/>
      <c r="H160" s="211"/>
      <c r="I160" s="211"/>
      <c r="J160" s="211"/>
      <c r="K160" s="211"/>
      <c r="L160" s="211"/>
      <c r="M160" s="212"/>
    </row>
    <row r="161" spans="1:13" ht="90.75" customHeight="1" thickBot="1" x14ac:dyDescent="0.4">
      <c r="A161" s="111" t="s">
        <v>273</v>
      </c>
      <c r="B161" s="216" t="s">
        <v>274</v>
      </c>
      <c r="C161" s="217"/>
      <c r="D161" s="217"/>
      <c r="E161" s="217"/>
      <c r="F161" s="217"/>
      <c r="G161" s="217"/>
      <c r="H161" s="217"/>
      <c r="I161" s="217"/>
      <c r="J161" s="217"/>
      <c r="K161" s="217"/>
      <c r="L161" s="217"/>
      <c r="M161" s="218"/>
    </row>
    <row r="162" spans="1:13" ht="67.5" customHeight="1" thickBot="1" x14ac:dyDescent="0.4">
      <c r="A162" s="112" t="s">
        <v>275</v>
      </c>
      <c r="B162" s="219" t="s">
        <v>276</v>
      </c>
      <c r="C162" s="219"/>
      <c r="D162" s="219"/>
      <c r="E162" s="219"/>
      <c r="F162" s="219"/>
      <c r="G162" s="219"/>
      <c r="H162" s="219"/>
      <c r="I162" s="219"/>
      <c r="J162" s="219"/>
      <c r="K162" s="219"/>
      <c r="L162" s="219"/>
      <c r="M162" s="220"/>
    </row>
    <row r="163" spans="1:13" ht="73.5" customHeight="1" thickBot="1" x14ac:dyDescent="0.4">
      <c r="A163" s="113" t="s">
        <v>277</v>
      </c>
      <c r="B163" s="219" t="s">
        <v>278</v>
      </c>
      <c r="C163" s="219"/>
      <c r="D163" s="219"/>
      <c r="E163" s="219"/>
      <c r="F163" s="219"/>
      <c r="G163" s="219"/>
      <c r="H163" s="219"/>
      <c r="I163" s="219"/>
      <c r="J163" s="219"/>
      <c r="K163" s="219"/>
      <c r="L163" s="219"/>
      <c r="M163" s="220"/>
    </row>
    <row r="164" spans="1:13" ht="47.15" customHeight="1" thickBot="1" x14ac:dyDescent="0.4">
      <c r="A164" s="114" t="s">
        <v>279</v>
      </c>
      <c r="B164" s="213" t="s">
        <v>280</v>
      </c>
      <c r="C164" s="214"/>
      <c r="D164" s="214"/>
      <c r="E164" s="214"/>
      <c r="F164" s="214"/>
      <c r="G164" s="214"/>
      <c r="H164" s="214"/>
      <c r="I164" s="214"/>
      <c r="J164" s="214"/>
      <c r="K164" s="214"/>
      <c r="L164" s="214"/>
      <c r="M164" s="215"/>
    </row>
    <row r="165" spans="1:13" ht="40.5" customHeight="1" thickBot="1" x14ac:dyDescent="0.4">
      <c r="A165" s="115" t="s">
        <v>281</v>
      </c>
      <c r="B165" s="192" t="s">
        <v>282</v>
      </c>
      <c r="C165" s="193"/>
      <c r="D165" s="193"/>
      <c r="E165" s="193"/>
      <c r="F165" s="193"/>
      <c r="G165" s="193"/>
      <c r="H165" s="193"/>
      <c r="I165" s="193"/>
      <c r="J165" s="193"/>
      <c r="K165" s="193"/>
      <c r="L165" s="193"/>
      <c r="M165" s="194"/>
    </row>
  </sheetData>
  <mergeCells count="91">
    <mergeCell ref="N8:N9"/>
    <mergeCell ref="F8:F9"/>
    <mergeCell ref="G8:G9"/>
    <mergeCell ref="H8:H9"/>
    <mergeCell ref="A34:E34"/>
    <mergeCell ref="A8:A33"/>
    <mergeCell ref="B8:B9"/>
    <mergeCell ref="C8:C9"/>
    <mergeCell ref="D8:D9"/>
    <mergeCell ref="E8:E9"/>
    <mergeCell ref="J8:J9"/>
    <mergeCell ref="K8:K9"/>
    <mergeCell ref="L8:L9"/>
    <mergeCell ref="A73:M73"/>
    <mergeCell ref="A70:E70"/>
    <mergeCell ref="C41:C43"/>
    <mergeCell ref="D41:D43"/>
    <mergeCell ref="E41:E43"/>
    <mergeCell ref="F41:I42"/>
    <mergeCell ref="A44:A69"/>
    <mergeCell ref="J41:M41"/>
    <mergeCell ref="J42:M42"/>
    <mergeCell ref="B71:M71"/>
    <mergeCell ref="B72:M72"/>
    <mergeCell ref="B35:M35"/>
    <mergeCell ref="B36:M36"/>
    <mergeCell ref="I8:I9"/>
    <mergeCell ref="A38:M38"/>
    <mergeCell ref="A39:M39"/>
    <mergeCell ref="M8:M9"/>
    <mergeCell ref="A74:M74"/>
    <mergeCell ref="A40:M40"/>
    <mergeCell ref="A1:M1"/>
    <mergeCell ref="A2:M2"/>
    <mergeCell ref="A3:M3"/>
    <mergeCell ref="A4:M4"/>
    <mergeCell ref="A5:A7"/>
    <mergeCell ref="B5:B7"/>
    <mergeCell ref="C5:C7"/>
    <mergeCell ref="D5:D7"/>
    <mergeCell ref="E5:E7"/>
    <mergeCell ref="F5:I6"/>
    <mergeCell ref="J5:M5"/>
    <mergeCell ref="J6:M6"/>
    <mergeCell ref="A41:A43"/>
    <mergeCell ref="B41:B43"/>
    <mergeCell ref="B75:B77"/>
    <mergeCell ref="C75:C77"/>
    <mergeCell ref="D75:D77"/>
    <mergeCell ref="A75:A77"/>
    <mergeCell ref="J110:M110"/>
    <mergeCell ref="J75:M75"/>
    <mergeCell ref="J76:M76"/>
    <mergeCell ref="E75:E77"/>
    <mergeCell ref="F75:I76"/>
    <mergeCell ref="J109:M109"/>
    <mergeCell ref="B165:M165"/>
    <mergeCell ref="B154:M154"/>
    <mergeCell ref="B155:M155"/>
    <mergeCell ref="B156:M156"/>
    <mergeCell ref="A154:A156"/>
    <mergeCell ref="B157:M157"/>
    <mergeCell ref="A158:A160"/>
    <mergeCell ref="B158:M158"/>
    <mergeCell ref="B159:M159"/>
    <mergeCell ref="B160:M160"/>
    <mergeCell ref="B164:M164"/>
    <mergeCell ref="B161:M161"/>
    <mergeCell ref="B163:M163"/>
    <mergeCell ref="B162:M162"/>
    <mergeCell ref="A148:M148"/>
    <mergeCell ref="A145:E145"/>
    <mergeCell ref="B146:M146"/>
    <mergeCell ref="B147:M147"/>
    <mergeCell ref="B151:M151"/>
    <mergeCell ref="B152:M152"/>
    <mergeCell ref="B153:M153"/>
    <mergeCell ref="A78:A102"/>
    <mergeCell ref="A103:E103"/>
    <mergeCell ref="B104:M104"/>
    <mergeCell ref="A150:M150"/>
    <mergeCell ref="A112:A144"/>
    <mergeCell ref="B105:M105"/>
    <mergeCell ref="A106:M106"/>
    <mergeCell ref="B109:B111"/>
    <mergeCell ref="C109:C111"/>
    <mergeCell ref="D109:D111"/>
    <mergeCell ref="E109:E111"/>
    <mergeCell ref="F109:I110"/>
    <mergeCell ref="A108:M108"/>
    <mergeCell ref="A109:A111"/>
  </mergeCells>
  <phoneticPr fontId="18"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1</xdr:col>
                    <xdr:colOff>400050</xdr:colOff>
                    <xdr:row>150</xdr:row>
                    <xdr:rowOff>82550</xdr:rowOff>
                  </from>
                  <to>
                    <xdr:col>1</xdr:col>
                    <xdr:colOff>628650</xdr:colOff>
                    <xdr:row>151</xdr:row>
                    <xdr:rowOff>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1</xdr:col>
                    <xdr:colOff>679450</xdr:colOff>
                    <xdr:row>150</xdr:row>
                    <xdr:rowOff>196850</xdr:rowOff>
                  </from>
                  <to>
                    <xdr:col>1</xdr:col>
                    <xdr:colOff>1536700</xdr:colOff>
                    <xdr:row>151</xdr:row>
                    <xdr:rowOff>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1</xdr:col>
                    <xdr:colOff>552450</xdr:colOff>
                    <xdr:row>150</xdr:row>
                    <xdr:rowOff>387350</xdr:rowOff>
                  </from>
                  <to>
                    <xdr:col>1</xdr:col>
                    <xdr:colOff>1422400</xdr:colOff>
                    <xdr:row>151</xdr:row>
                    <xdr:rowOff>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1</xdr:col>
                    <xdr:colOff>647700</xdr:colOff>
                    <xdr:row>150</xdr:row>
                    <xdr:rowOff>546100</xdr:rowOff>
                  </from>
                  <to>
                    <xdr:col>1</xdr:col>
                    <xdr:colOff>1517650</xdr:colOff>
                    <xdr:row>151</xdr:row>
                    <xdr:rowOff>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1</xdr:col>
                    <xdr:colOff>1136650</xdr:colOff>
                    <xdr:row>150</xdr:row>
                    <xdr:rowOff>704850</xdr:rowOff>
                  </from>
                  <to>
                    <xdr:col>1</xdr:col>
                    <xdr:colOff>1993900</xdr:colOff>
                    <xdr:row>151</xdr:row>
                    <xdr:rowOff>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1</xdr:col>
                    <xdr:colOff>2857500</xdr:colOff>
                    <xdr:row>152</xdr:row>
                    <xdr:rowOff>177800</xdr:rowOff>
                  </from>
                  <to>
                    <xdr:col>2</xdr:col>
                    <xdr:colOff>228600</xdr:colOff>
                    <xdr:row>152</xdr:row>
                    <xdr:rowOff>393700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2</xdr:col>
                    <xdr:colOff>977900</xdr:colOff>
                    <xdr:row>152</xdr:row>
                    <xdr:rowOff>330200</xdr:rowOff>
                  </from>
                  <to>
                    <xdr:col>2</xdr:col>
                    <xdr:colOff>1346200</xdr:colOff>
                    <xdr:row>152</xdr:row>
                    <xdr:rowOff>565150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1</xdr:col>
                    <xdr:colOff>2609850</xdr:colOff>
                    <xdr:row>152</xdr:row>
                    <xdr:rowOff>495300</xdr:rowOff>
                  </from>
                  <to>
                    <xdr:col>2</xdr:col>
                    <xdr:colOff>0</xdr:colOff>
                    <xdr:row>152</xdr:row>
                    <xdr:rowOff>704850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1</xdr:col>
                    <xdr:colOff>2470150</xdr:colOff>
                    <xdr:row>152</xdr:row>
                    <xdr:rowOff>660400</xdr:rowOff>
                  </from>
                  <to>
                    <xdr:col>1</xdr:col>
                    <xdr:colOff>3365500</xdr:colOff>
                    <xdr:row>152</xdr:row>
                    <xdr:rowOff>876300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1</xdr:col>
                    <xdr:colOff>1892300</xdr:colOff>
                    <xdr:row>152</xdr:row>
                    <xdr:rowOff>825500</xdr:rowOff>
                  </from>
                  <to>
                    <xdr:col>1</xdr:col>
                    <xdr:colOff>2794000</xdr:colOff>
                    <xdr:row>152</xdr:row>
                    <xdr:rowOff>1041400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1</xdr:col>
                    <xdr:colOff>1174750</xdr:colOff>
                    <xdr:row>152</xdr:row>
                    <xdr:rowOff>1092200</xdr:rowOff>
                  </from>
                  <to>
                    <xdr:col>1</xdr:col>
                    <xdr:colOff>2076450</xdr:colOff>
                    <xdr:row>152</xdr:row>
                    <xdr:rowOff>1295400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1</xdr:col>
                    <xdr:colOff>1162050</xdr:colOff>
                    <xdr:row>152</xdr:row>
                    <xdr:rowOff>1282700</xdr:rowOff>
                  </from>
                  <to>
                    <xdr:col>1</xdr:col>
                    <xdr:colOff>2057400</xdr:colOff>
                    <xdr:row>153</xdr:row>
                    <xdr:rowOff>0</xdr:rowOff>
                  </to>
                </anchor>
              </controlPr>
            </control>
          </mc:Choice>
        </mc:AlternateContent>
        <mc:AlternateContent xmlns:mc="http://schemas.openxmlformats.org/markup-compatibility/2006">
          <mc:Choice Requires="x14">
            <control shapeId="1041" r:id="rId16" name="Check Box 17">
              <controlPr defaultSize="0" autoFill="0" autoLine="0" autoPict="0">
                <anchor moveWithCells="1">
                  <from>
                    <xdr:col>2</xdr:col>
                    <xdr:colOff>425450</xdr:colOff>
                    <xdr:row>151</xdr:row>
                    <xdr:rowOff>266700</xdr:rowOff>
                  </from>
                  <to>
                    <xdr:col>2</xdr:col>
                    <xdr:colOff>1327150</xdr:colOff>
                    <xdr:row>151</xdr:row>
                    <xdr:rowOff>488950</xdr:rowOff>
                  </to>
                </anchor>
              </controlPr>
            </control>
          </mc:Choice>
        </mc:AlternateContent>
        <mc:AlternateContent xmlns:mc="http://schemas.openxmlformats.org/markup-compatibility/2006">
          <mc:Choice Requires="x14">
            <control shapeId="1042" r:id="rId17" name="Check Box 18">
              <controlPr defaultSize="0" autoFill="0" autoLine="0" autoPict="0">
                <anchor moveWithCells="1">
                  <from>
                    <xdr:col>1</xdr:col>
                    <xdr:colOff>1282700</xdr:colOff>
                    <xdr:row>151</xdr:row>
                    <xdr:rowOff>412750</xdr:rowOff>
                  </from>
                  <to>
                    <xdr:col>1</xdr:col>
                    <xdr:colOff>2171700</xdr:colOff>
                    <xdr:row>151</xdr:row>
                    <xdr:rowOff>628650</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1</xdr:col>
                    <xdr:colOff>1879600</xdr:colOff>
                    <xdr:row>151</xdr:row>
                    <xdr:rowOff>577850</xdr:rowOff>
                  </from>
                  <to>
                    <xdr:col>1</xdr:col>
                    <xdr:colOff>2781300</xdr:colOff>
                    <xdr:row>151</xdr:row>
                    <xdr:rowOff>781050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2</xdr:col>
                    <xdr:colOff>25400</xdr:colOff>
                    <xdr:row>151</xdr:row>
                    <xdr:rowOff>692150</xdr:rowOff>
                  </from>
                  <to>
                    <xdr:col>2</xdr:col>
                    <xdr:colOff>946150</xdr:colOff>
                    <xdr:row>151</xdr:row>
                    <xdr:rowOff>908050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from>
                    <xdr:col>1</xdr:col>
                    <xdr:colOff>2495550</xdr:colOff>
                    <xdr:row>151</xdr:row>
                    <xdr:rowOff>895350</xdr:rowOff>
                  </from>
                  <to>
                    <xdr:col>2</xdr:col>
                    <xdr:colOff>12700</xdr:colOff>
                    <xdr:row>151</xdr:row>
                    <xdr:rowOff>1219200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5f6722c4-4b54-4565-9073-6b2cdb5631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DC9717E1C14144A678B5BB6ED3A978" ma:contentTypeVersion="14" ma:contentTypeDescription="Create a new document." ma:contentTypeScope="" ma:versionID="f97890161371ba6269923356e4d89186">
  <xsd:schema xmlns:xsd="http://www.w3.org/2001/XMLSchema" xmlns:xs="http://www.w3.org/2001/XMLSchema" xmlns:p="http://schemas.microsoft.com/office/2006/metadata/properties" xmlns:ns2="5f6722c4-4b54-4565-9073-6b2cdb56319d" xmlns:ns3="015a1b56-f9db-44b0-a971-80694ead8fc0" xmlns:ns4="985ec44e-1bab-4c0b-9df0-6ba128686fc9" targetNamespace="http://schemas.microsoft.com/office/2006/metadata/properties" ma:root="true" ma:fieldsID="ce62071fc12f3e8ced28bc087eb50692" ns2:_="" ns3:_="" ns4:_="">
    <xsd:import namespace="5f6722c4-4b54-4565-9073-6b2cdb56319d"/>
    <xsd:import namespace="015a1b56-f9db-44b0-a971-80694ead8fc0"/>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4: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6722c4-4b54-4565-9073-6b2cdb5631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5a1b56-f9db-44b0-a971-80694ead8fc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f0a45cc-18d3-431f-9388-f663b287e79f}" ma:internalName="TaxCatchAll" ma:showField="CatchAllData" ma:web="015a1b56-f9db-44b0-a971-80694ead8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8EE28E-90C7-49C0-AC86-9BFC33C3480E}">
  <ds:schemaRefs>
    <ds:schemaRef ds:uri="985ec44e-1bab-4c0b-9df0-6ba128686fc9"/>
    <ds:schemaRef ds:uri="5f6722c4-4b54-4565-9073-6b2cdb56319d"/>
    <ds:schemaRef ds:uri="http://purl.org/dc/elements/1.1/"/>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015a1b56-f9db-44b0-a971-80694ead8fc0"/>
    <ds:schemaRef ds:uri="http://www.w3.org/XML/1998/namespace"/>
  </ds:schemaRefs>
</ds:datastoreItem>
</file>

<file path=customXml/itemProps2.xml><?xml version="1.0" encoding="utf-8"?>
<ds:datastoreItem xmlns:ds="http://schemas.openxmlformats.org/officeDocument/2006/customXml" ds:itemID="{157EB3F5-E80D-4BFD-A9E1-1A45C48F9C0D}">
  <ds:schemaRefs>
    <ds:schemaRef ds:uri="http://schemas.microsoft.com/sharepoint/v3/contenttype/forms"/>
  </ds:schemaRefs>
</ds:datastoreItem>
</file>

<file path=customXml/itemProps3.xml><?xml version="1.0" encoding="utf-8"?>
<ds:datastoreItem xmlns:ds="http://schemas.openxmlformats.org/officeDocument/2006/customXml" ds:itemID="{D89EFBA3-3832-4B3C-8EC7-1250178949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6722c4-4b54-4565-9073-6b2cdb56319d"/>
    <ds:schemaRef ds:uri="015a1b56-f9db-44b0-a971-80694ead8fc0"/>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SP4  ACS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Akrem Abdusemed Muhammed</dc:creator>
  <cp:keywords/>
  <dc:description/>
  <cp:lastModifiedBy>Akrem Abdusemed</cp:lastModifiedBy>
  <cp:revision/>
  <dcterms:created xsi:type="dcterms:W3CDTF">2025-12-01T07:55:57Z</dcterms:created>
  <dcterms:modified xsi:type="dcterms:W3CDTF">2026-05-13T10:14:23Z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0x0101006BDC9717E1C14144A678B5BB6ED3A978</vt:lpwstr>
  </property>
  <property fmtid="{D5CDD505-2E9C-101B-9397-08002B2CF9AE}" pid="3" name="MediaServiceImageTags">
    <vt:lpwstr/>
  </property>
</Properties>
</file>